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25"/>
  </bookViews>
  <sheets>
    <sheet name="Лист1" sheetId="1" r:id="rId1"/>
  </sheets>
  <calcPr calcId="171027"/>
</workbook>
</file>

<file path=xl/sharedStrings.xml><?xml version="1.0" encoding="utf-8"?>
<sst xmlns="http://schemas.openxmlformats.org/spreadsheetml/2006/main">
  <si>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</si>
  <si>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</si>
  <si>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</si>
  <si>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</si>
  <si>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</si>
  <si>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</si>
  <si>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</si>
  <si>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</si>
  <si>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</si>
  <si>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</si>
  <si>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</si>
  <si>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</si>
  <si>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</si>
  <si>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</si>
  <si>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</si>
  <si>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</si>
  <si>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</si>
  <si>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</si>
  <si>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</si>
  <si>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</si>
  <si>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</si>
  <si>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</si>
  <si>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</si>
  <si>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</si>
  <si>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</si>
  <si>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</si>
  <si>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</si>
  <si>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</si>
  <si>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</si>
  <si>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</si>
  <si>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</si>
  <si>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</si>
  <si>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</si>
  <si>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</si>
  <si>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</si>
  <si>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</si>
  <si>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</si>
  <si>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</si>
  <si>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</si>
  <si>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Васильева</t>
  </si>
  <si>
    <t>Хлеб ржаной</t>
  </si>
  <si>
    <t>Хлеб пшеничный</t>
  </si>
  <si>
    <t>Гуляш из куриных грудок</t>
  </si>
  <si>
    <t>Компот из сухофруктов</t>
  </si>
  <si>
    <t>Суп гороховый</t>
  </si>
  <si>
    <t>Блины с вареньем</t>
  </si>
  <si>
    <t>Суп рыбный</t>
  </si>
  <si>
    <t>Щи из свежей капусты</t>
  </si>
  <si>
    <t>Рыба запеченая</t>
  </si>
  <si>
    <t>Каша гречневая</t>
  </si>
  <si>
    <t>Кофейный напиток</t>
  </si>
  <si>
    <t>Хлеб пшеничный с маслом</t>
  </si>
  <si>
    <t>15.51</t>
  </si>
  <si>
    <t>Салат</t>
  </si>
  <si>
    <t>Борщ</t>
  </si>
  <si>
    <t>Рис</t>
  </si>
  <si>
    <t>Компот</t>
  </si>
  <si>
    <t>19.24</t>
  </si>
  <si>
    <t>Рожки отварные с сыром</t>
  </si>
  <si>
    <t>Какао с молоком</t>
  </si>
  <si>
    <t>Салат из свежих овощей</t>
  </si>
  <si>
    <t xml:space="preserve">Рассольник </t>
  </si>
  <si>
    <t>Греча  отварная</t>
  </si>
  <si>
    <t>Каша рисовая</t>
  </si>
  <si>
    <t>Хлеб пшеничный с маслом и сыром</t>
  </si>
  <si>
    <t>Салат из свежих помидоров</t>
  </si>
  <si>
    <t>Картофель тушеный с мясом</t>
  </si>
  <si>
    <t>Кисель</t>
  </si>
  <si>
    <t>Омлет с зеленым горошком</t>
  </si>
  <si>
    <t>Какао на молоке</t>
  </si>
  <si>
    <t>Салат из свежих огурцов</t>
  </si>
  <si>
    <t>Суп куриный</t>
  </si>
  <si>
    <t>Котлета мясная с рожками</t>
  </si>
  <si>
    <t>79.2</t>
  </si>
  <si>
    <t>0.27</t>
  </si>
  <si>
    <t>Каша манная</t>
  </si>
  <si>
    <t>Кофейный напиток на молоке</t>
  </si>
  <si>
    <t>Салат овощной</t>
  </si>
  <si>
    <t>Овощное рагу</t>
  </si>
  <si>
    <t>84.09</t>
  </si>
  <si>
    <t>Каша пшеничная</t>
  </si>
  <si>
    <t>Какао</t>
  </si>
  <si>
    <t>Суп картофельный</t>
  </si>
  <si>
    <t>Фрикадельки с гречей</t>
  </si>
  <si>
    <t>Каша «Дружба»</t>
  </si>
  <si>
    <t>Салат из овощей</t>
  </si>
  <si>
    <t>Ленивый глубцы</t>
  </si>
  <si>
    <t>Запеканка</t>
  </si>
  <si>
    <t>Салат из капусты</t>
  </si>
  <si>
    <t>Суп « Солнышко»</t>
  </si>
  <si>
    <t>Колбаса. Макароны отварные.</t>
  </si>
  <si>
    <t>Каша пшенная</t>
  </si>
  <si>
    <t>Салат из моркови</t>
  </si>
  <si>
    <t>"Ёжики"с соусом</t>
  </si>
  <si>
    <t>Гуляш куриный.Рис отварной.</t>
  </si>
  <si>
    <t>0.66</t>
  </si>
  <si>
    <t>7-11лет</t>
  </si>
  <si>
    <t>МБОУ "Луковниковская СОШ им. вице-адмирала В.А.Корнилова"(ЛДП)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</si>
</sst>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 topLeftCell="A1">
      <pane xSplit="4" ySplit="5" topLeftCell="E188" activePane="bottomRight" state="frozen"/>
      <selection pane="topRight" activeCell="E1" sqref="E1"/>
      <selection pane="bottomLeft" activeCell="A6" sqref="A6"/>
      <selection pane="bottomRight" activeCell="B185" sqref="B185" activeCellId="0"/>
    </sheetView>
  </sheetViews>
  <sheetFormatPr defaultRowHeight="12.75" x14ac:dyDescent="0.2" outlineLevelRow="0" defaultColWidth="9.140625" outlineLevelCol="0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ht="15">
      <c r="A1" s="1" t="s">
        <v>7</v>
      </c>
      <c r="C1" s="61" t="s">
        <v>97</v>
      </c>
      <c r="D1" s="62"/>
      <c r="E1" s="62"/>
      <c r="F1" s="12" t="s">
        <v>15</v>
      </c>
      <c r="G1" s="2" t="s">
        <v>16</v>
      </c>
      <c r="H1" s="63" t="s">
        <v>38</v>
      </c>
      <c r="I1" s="63"/>
      <c r="J1" s="63"/>
      <c r="K1" s="63"/>
    </row>
    <row r="2" ht="18">
      <c r="A2" s="35" t="s">
        <v>6</v>
      </c>
      <c r="C2" s="2"/>
      <c r="G2" s="2" t="s">
        <v>17</v>
      </c>
      <c r="H2" s="63" t="s">
        <v>39</v>
      </c>
      <c r="I2" s="63"/>
      <c r="J2" s="63"/>
      <c r="K2" s="63"/>
    </row>
    <row r="3" customHeight="1" ht="17">
      <c r="A3" s="4" t="s">
        <v>8</v>
      </c>
      <c r="C3" s="2"/>
      <c r="D3" s="3"/>
      <c r="E3" s="38" t="s">
        <v>96</v>
      </c>
      <c r="G3" s="2" t="s">
        <v>18</v>
      </c>
      <c r="H3" s="47">
        <v>1</v>
      </c>
      <c r="I3" s="47">
        <v>8</v>
      </c>
      <c r="J3" s="48">
        <v>2025</v>
      </c>
      <c r="K3" s="49"/>
    </row>
    <row r="4">
      <c r="C4" s="2"/>
      <c r="D4" s="4"/>
      <c r="H4" s="46" t="s">
        <v>35</v>
      </c>
      <c r="I4" s="46" t="s">
        <v>36</v>
      </c>
      <c r="J4" s="46" t="s">
        <v>37</v>
      </c>
    </row>
    <row r="5" ht="34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ht="15">
      <c r="A6" s="20">
        <v>1</v>
      </c>
      <c r="B6" s="21">
        <v>5</v>
      </c>
      <c r="C6" s="22" t="s">
        <v>19</v>
      </c>
      <c r="D6" s="5" t="s">
        <v>20</v>
      </c>
      <c r="E6" s="50" t="s">
        <v>49</v>
      </c>
      <c r="F6" s="39">
        <v>250</v>
      </c>
      <c r="G6" s="39">
        <v>8.26</v>
      </c>
      <c r="H6" s="39">
        <v>11.62</v>
      </c>
      <c r="I6" s="39">
        <v>24.89</v>
      </c>
      <c r="J6" s="51">
        <v>207.3</v>
      </c>
      <c r="K6" s="40">
        <v>0</v>
      </c>
      <c r="L6" s="39"/>
    </row>
    <row r="7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ht="15">
      <c r="A8" s="23"/>
      <c r="B8" s="15"/>
      <c r="C8" s="11"/>
      <c r="D8" s="7" t="s">
        <v>21</v>
      </c>
      <c r="E8" s="52" t="s">
        <v>50</v>
      </c>
      <c r="F8" s="42">
        <v>200</v>
      </c>
      <c r="G8" s="42">
        <v>2.74</v>
      </c>
      <c r="H8" s="42">
        <v>1.79</v>
      </c>
      <c r="I8" s="42">
        <v>22.88</v>
      </c>
      <c r="J8" s="42">
        <v>118.57</v>
      </c>
      <c r="K8" s="43">
        <v>380</v>
      </c>
      <c r="L8" s="42"/>
    </row>
    <row r="9" ht="15">
      <c r="A9" s="23"/>
      <c r="B9" s="15"/>
      <c r="C9" s="11"/>
      <c r="D9" s="7" t="s">
        <v>22</v>
      </c>
      <c r="E9" s="52" t="s">
        <v>51</v>
      </c>
      <c r="F9" s="42"/>
      <c r="G9" s="53">
        <v>2.35</v>
      </c>
      <c r="H9" s="53">
        <v>8.12</v>
      </c>
      <c r="I9" s="54" t="s">
        <v>52</v>
      </c>
      <c r="J9" s="42">
        <v>148</v>
      </c>
      <c r="K9" s="43"/>
      <c r="L9" s="42"/>
    </row>
    <row r="10" ht="1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ht="15">
      <c r="A13" s="24"/>
      <c r="B13" s="17"/>
      <c r="C13" s="8"/>
      <c r="D13" s="18" t="s">
        <v>32</v>
      </c>
      <c r="E13" s="9"/>
      <c r="F13" s="19">
        <f>SUM(F6:F12)</f>
        <v>450</v>
      </c>
      <c r="G13" s="19">
        <f>SUM(G6:G12)</f>
        <v>13.35</v>
      </c>
      <c r="H13" s="19">
        <f>SUM(H6:H12)</f>
        <v>21.53</v>
      </c>
      <c r="I13" s="19">
        <f>SUM(I6:I12)</f>
        <v>47.769999999999996</v>
      </c>
      <c r="J13" s="19">
        <f>SUM(J6:J12)</f>
        <v>473.87</v>
      </c>
      <c r="K13" s="25"/>
      <c r="L13" s="19">
        <f>SUM(L6:L12)</f>
        <v>0</v>
      </c>
    </row>
    <row r="14" ht="15">
      <c r="A14" s="26">
        <f>A6</f>
        <v>1</v>
      </c>
      <c r="B14" s="13">
        <f>B6</f>
        <v>5</v>
      </c>
      <c r="C14" s="10" t="s">
        <v>24</v>
      </c>
      <c r="D14" s="7" t="s">
        <v>25</v>
      </c>
      <c r="E14" s="55" t="s">
        <v>53</v>
      </c>
      <c r="F14" s="56">
        <v>100</v>
      </c>
      <c r="G14" s="42">
        <v>0.62</v>
      </c>
      <c r="H14" s="56">
        <v>0.62</v>
      </c>
      <c r="I14" s="56">
        <v>4.2E-2</v>
      </c>
      <c r="J14" s="56">
        <v>26</v>
      </c>
      <c r="K14" s="43">
        <v>50</v>
      </c>
      <c r="L14" s="42"/>
    </row>
    <row r="15" ht="15">
      <c r="A15" s="23"/>
      <c r="B15" s="15"/>
      <c r="C15" s="11"/>
      <c r="D15" s="7" t="s">
        <v>26</v>
      </c>
      <c r="E15" s="52" t="s">
        <v>54</v>
      </c>
      <c r="F15" s="53">
        <v>250</v>
      </c>
      <c r="G15" s="42">
        <v>2.06</v>
      </c>
      <c r="H15" s="53">
        <v>2.06</v>
      </c>
      <c r="I15" s="53">
        <v>5.27</v>
      </c>
      <c r="J15" s="53">
        <v>107.34</v>
      </c>
      <c r="K15" s="43"/>
      <c r="L15" s="42"/>
    </row>
    <row r="16" ht="15">
      <c r="A16" s="23"/>
      <c r="B16" s="15"/>
      <c r="C16" s="11"/>
      <c r="D16" s="7" t="s">
        <v>27</v>
      </c>
      <c r="E16" s="52" t="s">
        <v>48</v>
      </c>
      <c r="F16" s="53">
        <v>75</v>
      </c>
      <c r="G16" s="42">
        <v>9.52</v>
      </c>
      <c r="H16" s="53">
        <v>3.96</v>
      </c>
      <c r="I16" s="53">
        <v>0.47</v>
      </c>
      <c r="J16" s="53">
        <v>79.52</v>
      </c>
      <c r="K16" s="43"/>
      <c r="L16" s="42"/>
    </row>
    <row r="17" ht="15">
      <c r="A17" s="23"/>
      <c r="B17" s="15"/>
      <c r="C17" s="11"/>
      <c r="D17" s="7" t="s">
        <v>28</v>
      </c>
      <c r="E17" s="52" t="s">
        <v>55</v>
      </c>
      <c r="F17" s="53">
        <v>150</v>
      </c>
      <c r="G17" s="42">
        <v>4.08</v>
      </c>
      <c r="H17" s="53">
        <v>2.77</v>
      </c>
      <c r="I17" s="53">
        <v>5.25</v>
      </c>
      <c r="J17" s="53">
        <v>223.11</v>
      </c>
      <c r="K17" s="43">
        <v>194</v>
      </c>
      <c r="L17" s="42"/>
    </row>
    <row r="18" ht="15">
      <c r="A18" s="23"/>
      <c r="B18" s="15"/>
      <c r="C18" s="11"/>
      <c r="D18" s="7" t="s">
        <v>29</v>
      </c>
      <c r="E18" s="52" t="s">
        <v>56</v>
      </c>
      <c r="F18" s="53">
        <v>150</v>
      </c>
      <c r="G18" s="42">
        <v>0.2</v>
      </c>
      <c r="H18" s="53">
        <v>0.16</v>
      </c>
      <c r="I18" s="53">
        <v>27.87</v>
      </c>
      <c r="J18" s="53">
        <v>112.13</v>
      </c>
      <c r="K18" s="43">
        <v>933</v>
      </c>
      <c r="L18" s="42"/>
    </row>
    <row r="19" ht="1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ht="15">
      <c r="A20" s="23"/>
      <c r="B20" s="15"/>
      <c r="C20" s="11"/>
      <c r="D20" s="7" t="s">
        <v>31</v>
      </c>
      <c r="E20" s="41" t="s">
        <v>40</v>
      </c>
      <c r="F20" s="42">
        <v>60</v>
      </c>
      <c r="G20" s="53">
        <v>3.3</v>
      </c>
      <c r="H20" s="53">
        <v>0.6</v>
      </c>
      <c r="I20" s="54" t="s">
        <v>57</v>
      </c>
      <c r="J20" s="42">
        <v>96</v>
      </c>
      <c r="K20" s="43"/>
      <c r="L20" s="42"/>
    </row>
    <row r="21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ht="15">
      <c r="A23" s="24"/>
      <c r="B23" s="17"/>
      <c r="C23" s="8"/>
      <c r="D23" s="18" t="s">
        <v>32</v>
      </c>
      <c r="E23" s="9"/>
      <c r="F23" s="19">
        <f>SUM(F14:F22)</f>
        <v>785</v>
      </c>
      <c r="G23" s="19">
        <f>SUM(G14:G22)</f>
        <v>19.78</v>
      </c>
      <c r="H23" s="19">
        <f>SUM(H14:H22)</f>
        <v>10.17</v>
      </c>
      <c r="I23" s="19">
        <f>SUM(I14:I22)</f>
        <v>38.902</v>
      </c>
      <c r="J23" s="19">
        <f>SUM(J14:J22)</f>
        <v>644.1</v>
      </c>
      <c r="K23" s="25"/>
      <c r="L23" s="19">
        <f>SUM(L14:L22)</f>
        <v>0</v>
      </c>
    </row>
    <row r="24" ht="15">
      <c r="A24" s="29">
        <f>A6</f>
        <v>1</v>
      </c>
      <c r="B24" s="30">
        <f>B6</f>
        <v>5</v>
      </c>
      <c r="C24" s="64" t="s">
        <v>4</v>
      </c>
      <c r="D24" s="65"/>
      <c r="E24" s="31"/>
      <c r="F24" s="32">
        <f>F13+F23</f>
        <v>1235</v>
      </c>
      <c r="G24" s="32">
        <f>G13+G23</f>
        <v>33.13</v>
      </c>
      <c r="H24" s="32">
        <f>H13+H23</f>
        <v>31.700000000000003</v>
      </c>
      <c r="I24" s="32">
        <f>I13+I23</f>
        <v>86.672</v>
      </c>
      <c r="J24" s="32">
        <f>J13+J23</f>
        <v>1117.97</v>
      </c>
      <c r="K24" s="32"/>
      <c r="L24" s="32">
        <f>L13+L23</f>
        <v>0</v>
      </c>
    </row>
    <row r="25" ht="15">
      <c r="A25" s="14">
        <v>2</v>
      </c>
      <c r="B25" s="15">
        <v>1</v>
      </c>
      <c r="C25" s="22" t="s">
        <v>19</v>
      </c>
      <c r="D25" s="5" t="s">
        <v>20</v>
      </c>
      <c r="E25" s="50" t="s">
        <v>58</v>
      </c>
      <c r="F25" s="39">
        <v>206</v>
      </c>
      <c r="G25" s="51">
        <v>8.06</v>
      </c>
      <c r="H25" s="51">
        <v>9.26</v>
      </c>
      <c r="I25" s="58">
        <v>17.1</v>
      </c>
      <c r="J25" s="39">
        <v>219</v>
      </c>
      <c r="K25" s="40">
        <v>206</v>
      </c>
      <c r="L25" s="39"/>
    </row>
    <row r="26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ht="15">
      <c r="A27" s="14"/>
      <c r="B27" s="15"/>
      <c r="C27" s="11"/>
      <c r="D27" s="7" t="s">
        <v>21</v>
      </c>
      <c r="E27" s="52" t="s">
        <v>59</v>
      </c>
      <c r="F27" s="42">
        <v>200</v>
      </c>
      <c r="G27" s="53">
        <v>4.04</v>
      </c>
      <c r="H27" s="53">
        <v>3.7</v>
      </c>
      <c r="I27" s="54">
        <v>25.8</v>
      </c>
      <c r="J27" s="42">
        <v>153</v>
      </c>
      <c r="K27" s="43">
        <v>380</v>
      </c>
      <c r="L27" s="42"/>
    </row>
    <row r="28" ht="15">
      <c r="A28" s="14"/>
      <c r="B28" s="15"/>
      <c r="C28" s="11"/>
      <c r="D28" s="7" t="s">
        <v>22</v>
      </c>
      <c r="E28" s="52" t="s">
        <v>51</v>
      </c>
      <c r="F28" s="42">
        <v>40</v>
      </c>
      <c r="G28" s="53">
        <v>2.35</v>
      </c>
      <c r="H28" s="53">
        <v>8.12</v>
      </c>
      <c r="I28" s="54">
        <v>15.51</v>
      </c>
      <c r="J28" s="42">
        <v>148</v>
      </c>
      <c r="K28" s="43">
        <v>52</v>
      </c>
      <c r="L28" s="42"/>
    </row>
    <row r="29" ht="15">
      <c r="A29" s="14"/>
      <c r="B29" s="15"/>
      <c r="C29" s="11"/>
      <c r="D29" s="7"/>
      <c r="E29" s="41"/>
      <c r="F29" s="42"/>
      <c r="G29" s="42"/>
      <c r="H29" s="42"/>
      <c r="I29" s="42"/>
      <c r="J29" s="42"/>
      <c r="K29" s="43"/>
      <c r="L29" s="42"/>
    </row>
    <row r="30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ht="15">
      <c r="A32" s="16"/>
      <c r="B32" s="17"/>
      <c r="C32" s="8"/>
      <c r="D32" s="18" t="s">
        <v>32</v>
      </c>
      <c r="E32" s="9"/>
      <c r="F32" s="19">
        <f>SUM(F25:F31)</f>
        <v>446</v>
      </c>
      <c r="G32" s="19">
        <f>SUM(G25:G31)</f>
        <v>14.450000000000001</v>
      </c>
      <c r="H32" s="19">
        <f>SUM(H25:H31)</f>
        <v>21.08</v>
      </c>
      <c r="I32" s="19">
        <f>SUM(I25:I31)</f>
        <v>58.410000000000004</v>
      </c>
      <c r="J32" s="19">
        <f>SUM(J25:J31)</f>
        <v>520</v>
      </c>
      <c r="K32" s="25"/>
      <c r="L32" s="19">
        <f>SUM(L25:L31)</f>
        <v>0</v>
      </c>
    </row>
    <row r="33" ht="15">
      <c r="A33" s="13">
        <f>A25</f>
        <v>2</v>
      </c>
      <c r="B33" s="13">
        <f>B25</f>
        <v>1</v>
      </c>
      <c r="C33" s="10" t="s">
        <v>24</v>
      </c>
      <c r="D33" s="7" t="s">
        <v>25</v>
      </c>
      <c r="E33" s="55" t="s">
        <v>60</v>
      </c>
      <c r="F33" s="56">
        <v>50</v>
      </c>
      <c r="G33" s="56">
        <v>53.1</v>
      </c>
      <c r="H33" s="56">
        <v>53.1</v>
      </c>
      <c r="I33" s="56">
        <v>53.1</v>
      </c>
      <c r="J33" s="56">
        <v>53.1</v>
      </c>
      <c r="K33" s="59">
        <v>50</v>
      </c>
      <c r="L33" s="42"/>
    </row>
    <row r="34" ht="15">
      <c r="A34" s="14"/>
      <c r="B34" s="15"/>
      <c r="C34" s="11"/>
      <c r="D34" s="7" t="s">
        <v>26</v>
      </c>
      <c r="E34" s="52" t="s">
        <v>61</v>
      </c>
      <c r="F34" s="53">
        <v>200</v>
      </c>
      <c r="G34" s="53">
        <v>81.64</v>
      </c>
      <c r="H34" s="53">
        <v>81.64</v>
      </c>
      <c r="I34" s="53">
        <v>81.64</v>
      </c>
      <c r="J34" s="53">
        <v>81.64</v>
      </c>
      <c r="K34" s="60">
        <v>207</v>
      </c>
      <c r="L34" s="42"/>
    </row>
    <row r="35" ht="15">
      <c r="A35" s="14"/>
      <c r="B35" s="15"/>
      <c r="C35" s="11"/>
      <c r="D35" s="7" t="s">
        <v>27</v>
      </c>
      <c r="E35" s="52" t="s">
        <v>42</v>
      </c>
      <c r="F35" s="53">
        <v>150</v>
      </c>
      <c r="G35" s="53">
        <v>220.63</v>
      </c>
      <c r="H35" s="53">
        <v>220.63</v>
      </c>
      <c r="I35" s="53">
        <v>220.63</v>
      </c>
      <c r="J35" s="53">
        <v>220.63</v>
      </c>
      <c r="K35" s="60">
        <v>631</v>
      </c>
      <c r="L35" s="42"/>
    </row>
    <row r="36" ht="15">
      <c r="A36" s="14"/>
      <c r="B36" s="15"/>
      <c r="C36" s="11"/>
      <c r="D36" s="7" t="s">
        <v>28</v>
      </c>
      <c r="E36" s="52" t="s">
        <v>62</v>
      </c>
      <c r="F36" s="53">
        <v>150</v>
      </c>
      <c r="G36" s="53">
        <v>230</v>
      </c>
      <c r="H36" s="53">
        <v>230</v>
      </c>
      <c r="I36" s="53">
        <v>230</v>
      </c>
      <c r="J36" s="53">
        <v>230</v>
      </c>
      <c r="K36" s="60">
        <v>297</v>
      </c>
      <c r="L36" s="42"/>
    </row>
    <row r="37" ht="15">
      <c r="A37" s="14"/>
      <c r="B37" s="15"/>
      <c r="C37" s="11"/>
      <c r="D37" s="7" t="s">
        <v>29</v>
      </c>
      <c r="E37" s="52" t="s">
        <v>56</v>
      </c>
      <c r="F37" s="53">
        <v>150</v>
      </c>
      <c r="G37" s="53">
        <v>106.5</v>
      </c>
      <c r="H37" s="53">
        <v>106.5</v>
      </c>
      <c r="I37" s="53">
        <v>106.5</v>
      </c>
      <c r="J37" s="53">
        <v>106.5</v>
      </c>
      <c r="K37" s="43">
        <v>933</v>
      </c>
      <c r="L37" s="42"/>
    </row>
    <row r="38" ht="1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ht="15">
      <c r="A39" s="14"/>
      <c r="B39" s="15"/>
      <c r="C39" s="11"/>
      <c r="D39" s="7" t="s">
        <v>31</v>
      </c>
      <c r="E39" s="41" t="s">
        <v>40</v>
      </c>
      <c r="F39" s="42">
        <v>60</v>
      </c>
      <c r="G39" s="53">
        <v>3.3</v>
      </c>
      <c r="H39" s="53">
        <v>0.6</v>
      </c>
      <c r="I39" s="54" t="s">
        <v>57</v>
      </c>
      <c r="J39" s="53">
        <v>95.62</v>
      </c>
      <c r="K39" s="43"/>
      <c r="L39" s="42"/>
    </row>
    <row r="40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ht="15">
      <c r="A42" s="16"/>
      <c r="B42" s="17"/>
      <c r="C42" s="8"/>
      <c r="D42" s="18" t="s">
        <v>32</v>
      </c>
      <c r="E42" s="9"/>
      <c r="F42" s="19">
        <f>SUM(F33:F41)</f>
        <v>760</v>
      </c>
      <c r="G42" s="19">
        <f>SUM(G33:G41)</f>
        <v>695.17</v>
      </c>
      <c r="H42" s="19">
        <f>SUM(H33:H41)</f>
        <v>692.47</v>
      </c>
      <c r="I42" s="19">
        <f>SUM(I33:I41)</f>
        <v>691.87</v>
      </c>
      <c r="J42" s="19">
        <f>SUM(J33:J41)</f>
        <v>787.49</v>
      </c>
      <c r="K42" s="25"/>
      <c r="L42" s="19">
        <f>SUM(L33:L41)</f>
        <v>0</v>
      </c>
    </row>
    <row r="43" customHeight="1" ht="15">
      <c r="A43" s="33">
        <f>A25</f>
        <v>2</v>
      </c>
      <c r="B43" s="33">
        <f>B25</f>
        <v>1</v>
      </c>
      <c r="C43" s="64" t="s">
        <v>4</v>
      </c>
      <c r="D43" s="65"/>
      <c r="E43" s="31"/>
      <c r="F43" s="32">
        <f>F32+F42</f>
        <v>1206</v>
      </c>
      <c r="G43" s="32">
        <f>G32+G42</f>
        <v>709.62</v>
      </c>
      <c r="H43" s="32">
        <f>H32+H42</f>
        <v>713.5500000000001</v>
      </c>
      <c r="I43" s="32">
        <f>I32+I42</f>
        <v>750.28</v>
      </c>
      <c r="J43" s="32">
        <f>J32+J42</f>
        <v>1307.49</v>
      </c>
      <c r="K43" s="32"/>
      <c r="L43" s="32">
        <f>L32+L42</f>
        <v>0</v>
      </c>
    </row>
    <row r="44" ht="15">
      <c r="A44" s="20">
        <v>2</v>
      </c>
      <c r="B44" s="21">
        <v>2</v>
      </c>
      <c r="C44" s="22" t="s">
        <v>19</v>
      </c>
      <c r="D44" s="5" t="s">
        <v>20</v>
      </c>
      <c r="E44" s="50" t="s">
        <v>63</v>
      </c>
      <c r="F44" s="39">
        <v>250</v>
      </c>
      <c r="G44" s="39">
        <v>5.53</v>
      </c>
      <c r="H44" s="39">
        <v>10.57</v>
      </c>
      <c r="I44" s="39">
        <v>22.02</v>
      </c>
      <c r="J44" s="51">
        <v>245.34</v>
      </c>
      <c r="K44" s="40"/>
      <c r="L44" s="39"/>
    </row>
    <row r="45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ht="15">
      <c r="A46" s="23"/>
      <c r="B46" s="15"/>
      <c r="C46" s="11"/>
      <c r="D46" s="7" t="s">
        <v>21</v>
      </c>
      <c r="E46" s="52" t="s">
        <v>50</v>
      </c>
      <c r="F46" s="42">
        <v>200</v>
      </c>
      <c r="G46" s="42">
        <v>2.74</v>
      </c>
      <c r="H46" s="42">
        <v>1.79</v>
      </c>
      <c r="I46" s="42">
        <v>22.88</v>
      </c>
      <c r="J46" s="42">
        <v>119</v>
      </c>
      <c r="K46" s="43">
        <v>380</v>
      </c>
      <c r="L46" s="42"/>
    </row>
    <row r="47" ht="15">
      <c r="A47" s="23"/>
      <c r="B47" s="15"/>
      <c r="C47" s="11"/>
      <c r="D47" s="7" t="s">
        <v>22</v>
      </c>
      <c r="E47" s="52" t="s">
        <v>64</v>
      </c>
      <c r="F47" s="42">
        <v>40</v>
      </c>
      <c r="G47" s="53">
        <v>6.37</v>
      </c>
      <c r="H47" s="53">
        <v>12.215</v>
      </c>
      <c r="I47" s="54">
        <v>15.51</v>
      </c>
      <c r="J47" s="42">
        <v>202</v>
      </c>
      <c r="K47" s="43"/>
      <c r="L47" s="42"/>
    </row>
    <row r="48" ht="15">
      <c r="A48" s="23"/>
      <c r="B48" s="15"/>
      <c r="C48" s="11"/>
      <c r="D48" s="7"/>
      <c r="E48" s="41"/>
      <c r="F48" s="42"/>
      <c r="G48" s="42"/>
      <c r="H48" s="42"/>
      <c r="I48" s="42"/>
      <c r="J48" s="42"/>
      <c r="K48" s="43"/>
      <c r="L48" s="42"/>
    </row>
    <row r="49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ht="15">
      <c r="A51" s="24"/>
      <c r="B51" s="17"/>
      <c r="C51" s="8"/>
      <c r="D51" s="18" t="s">
        <v>32</v>
      </c>
      <c r="E51" s="9"/>
      <c r="F51" s="19">
        <f>SUM(F44:F50)</f>
        <v>490</v>
      </c>
      <c r="G51" s="19">
        <f>SUM(G44:G50)</f>
        <v>14.64</v>
      </c>
      <c r="H51" s="19">
        <f>SUM(H44:H50)</f>
        <v>24.575</v>
      </c>
      <c r="I51" s="19">
        <f>SUM(I44:I50)</f>
        <v>60.41</v>
      </c>
      <c r="J51" s="19">
        <f>SUM(J44:J50)</f>
        <v>566.34</v>
      </c>
      <c r="K51" s="25"/>
      <c r="L51" s="19">
        <f>SUM(L44:L50)</f>
        <v>0</v>
      </c>
    </row>
    <row r="52" ht="15">
      <c r="A52" s="26">
        <v>2</v>
      </c>
      <c r="B52" s="13">
        <v>2</v>
      </c>
      <c r="C52" s="10" t="s">
        <v>24</v>
      </c>
      <c r="D52" s="7" t="s">
        <v>25</v>
      </c>
      <c r="E52" s="55" t="s">
        <v>65</v>
      </c>
      <c r="F52" s="56">
        <v>50</v>
      </c>
      <c r="G52" s="56">
        <v>0.64</v>
      </c>
      <c r="H52" s="56">
        <v>2.53</v>
      </c>
      <c r="I52" s="57">
        <v>5.72</v>
      </c>
      <c r="J52" s="56">
        <v>48.15</v>
      </c>
      <c r="K52" s="43">
        <v>50</v>
      </c>
      <c r="L52" s="42"/>
    </row>
    <row r="53" ht="15">
      <c r="A53" s="23"/>
      <c r="B53" s="15"/>
      <c r="C53" s="11"/>
      <c r="D53" s="7" t="s">
        <v>26</v>
      </c>
      <c r="E53" s="52" t="s">
        <v>47</v>
      </c>
      <c r="F53" s="53">
        <v>250</v>
      </c>
      <c r="G53" s="53">
        <v>4.65</v>
      </c>
      <c r="H53" s="53">
        <v>4.84</v>
      </c>
      <c r="I53" s="54">
        <v>7.36</v>
      </c>
      <c r="J53" s="53">
        <v>91.58</v>
      </c>
      <c r="K53" s="43"/>
      <c r="L53" s="42"/>
    </row>
    <row r="54" ht="15">
      <c r="A54" s="23"/>
      <c r="B54" s="15"/>
      <c r="C54" s="11"/>
      <c r="D54" s="7" t="s">
        <v>27</v>
      </c>
      <c r="E54" s="52" t="s">
        <v>66</v>
      </c>
      <c r="F54" s="53">
        <v>200</v>
      </c>
      <c r="G54" s="53">
        <v>26.5</v>
      </c>
      <c r="H54" s="53">
        <v>19.52</v>
      </c>
      <c r="I54" s="54">
        <v>11.77</v>
      </c>
      <c r="J54" s="53">
        <v>251.456</v>
      </c>
      <c r="K54" s="43">
        <v>26</v>
      </c>
      <c r="L54" s="42"/>
    </row>
    <row r="55" ht="1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ht="15">
      <c r="A56" s="23"/>
      <c r="B56" s="15"/>
      <c r="C56" s="11"/>
      <c r="D56" s="7" t="s">
        <v>29</v>
      </c>
      <c r="E56" s="52" t="s">
        <v>67</v>
      </c>
      <c r="F56" s="42">
        <v>150</v>
      </c>
      <c r="G56" s="42">
        <v>0.2</v>
      </c>
      <c r="H56" s="42">
        <v>5E-2</v>
      </c>
      <c r="I56" s="42">
        <v>15.01</v>
      </c>
      <c r="J56" s="42">
        <v>57</v>
      </c>
      <c r="K56" s="43">
        <v>933</v>
      </c>
      <c r="L56" s="42"/>
    </row>
    <row r="57" ht="1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ht="15">
      <c r="A58" s="23"/>
      <c r="B58" s="15"/>
      <c r="C58" s="11"/>
      <c r="D58" s="7" t="s">
        <v>31</v>
      </c>
      <c r="E58" s="41" t="s">
        <v>40</v>
      </c>
      <c r="F58" s="42">
        <v>60</v>
      </c>
      <c r="G58" s="42">
        <v>4.8</v>
      </c>
      <c r="H58" s="42">
        <v>0.64</v>
      </c>
      <c r="I58" s="42">
        <v>28.6</v>
      </c>
      <c r="J58" s="42">
        <v>85.1</v>
      </c>
      <c r="K58" s="43"/>
      <c r="L58" s="42"/>
    </row>
    <row r="59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ht="15">
      <c r="A61" s="24"/>
      <c r="B61" s="17"/>
      <c r="C61" s="8"/>
      <c r="D61" s="18" t="s">
        <v>32</v>
      </c>
      <c r="E61" s="9"/>
      <c r="F61" s="19">
        <f>SUM(F52:F60)</f>
        <v>710</v>
      </c>
      <c r="G61" s="19">
        <f>SUM(G52:G60)</f>
        <v>36.79</v>
      </c>
      <c r="H61" s="19">
        <f>SUM(H52:H60)</f>
        <v>27.580000000000002</v>
      </c>
      <c r="I61" s="19">
        <f>SUM(I52:I60)</f>
        <v>68.46000000000001</v>
      </c>
      <c r="J61" s="19">
        <f>SUM(J52:J60)</f>
        <v>533.286</v>
      </c>
      <c r="K61" s="25"/>
      <c r="L61" s="19">
        <f>SUM(L52:L60)</f>
        <v>0</v>
      </c>
    </row>
    <row r="62" customHeight="1" ht="15">
      <c r="A62" s="29">
        <f>A44</f>
        <v>2</v>
      </c>
      <c r="B62" s="30">
        <f>B44</f>
        <v>2</v>
      </c>
      <c r="C62" s="64" t="s">
        <v>4</v>
      </c>
      <c r="D62" s="65"/>
      <c r="E62" s="31"/>
      <c r="F62" s="32">
        <f>F51+F61</f>
        <v>1200</v>
      </c>
      <c r="G62" s="32">
        <f>G51+G61</f>
        <v>51.43</v>
      </c>
      <c r="H62" s="32">
        <f>H51+H61</f>
        <v>52.155</v>
      </c>
      <c r="I62" s="32">
        <f>I51+I61</f>
        <v>128.87</v>
      </c>
      <c r="J62" s="32">
        <f>J51+J61</f>
        <v>1099.626</v>
      </c>
      <c r="K62" s="32"/>
      <c r="L62" s="32">
        <f>L51+L61</f>
        <v>0</v>
      </c>
    </row>
    <row r="63" ht="15">
      <c r="A63" s="20">
        <v>2</v>
      </c>
      <c r="B63" s="21">
        <v>3</v>
      </c>
      <c r="C63" s="22" t="s">
        <v>19</v>
      </c>
      <c r="D63" s="5" t="s">
        <v>20</v>
      </c>
      <c r="E63" s="50" t="s">
        <v>68</v>
      </c>
      <c r="F63" s="39">
        <v>166.6</v>
      </c>
      <c r="G63" s="51">
        <v>8.8</v>
      </c>
      <c r="H63" s="51">
        <v>45627</v>
      </c>
      <c r="I63" s="58">
        <v>53.57</v>
      </c>
      <c r="J63" s="39">
        <v>377.32</v>
      </c>
      <c r="K63" s="40">
        <v>101</v>
      </c>
      <c r="L63" s="39"/>
    </row>
    <row r="64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ht="15">
      <c r="A65" s="23"/>
      <c r="B65" s="15"/>
      <c r="C65" s="11"/>
      <c r="D65" s="7" t="s">
        <v>21</v>
      </c>
      <c r="E65" s="52" t="s">
        <v>69</v>
      </c>
      <c r="F65" s="53">
        <v>152.68</v>
      </c>
      <c r="G65" s="53">
        <v>4.04</v>
      </c>
      <c r="H65" s="53">
        <v>3.7</v>
      </c>
      <c r="I65" s="54">
        <v>25.8</v>
      </c>
      <c r="J65" s="42">
        <v>149</v>
      </c>
      <c r="K65" s="43">
        <v>380</v>
      </c>
      <c r="L65" s="42"/>
    </row>
    <row r="66" ht="15">
      <c r="A66" s="23"/>
      <c r="B66" s="15"/>
      <c r="C66" s="11"/>
      <c r="D66" s="7" t="s">
        <v>22</v>
      </c>
      <c r="E66" s="52" t="s">
        <v>64</v>
      </c>
      <c r="F66" s="53">
        <v>202.39</v>
      </c>
      <c r="G66" s="53">
        <v>6.37</v>
      </c>
      <c r="H66" s="53">
        <v>12.215</v>
      </c>
      <c r="I66" s="54">
        <v>15.51</v>
      </c>
      <c r="J66" s="42">
        <v>85.1</v>
      </c>
      <c r="K66" s="43">
        <v>1</v>
      </c>
      <c r="L66" s="42"/>
    </row>
    <row r="67" ht="15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ht="15">
      <c r="A70" s="24"/>
      <c r="B70" s="17"/>
      <c r="C70" s="8"/>
      <c r="D70" s="18" t="s">
        <v>32</v>
      </c>
      <c r="E70" s="9"/>
      <c r="F70" s="19">
        <f>SUM(F63:F69)</f>
        <v>521.67</v>
      </c>
      <c r="G70" s="19">
        <f>SUM(G63:G69)</f>
        <v>19.21</v>
      </c>
      <c r="H70" s="19">
        <f>SUM(H63:H69)</f>
        <v>45642.91499999999</v>
      </c>
      <c r="I70" s="19">
        <f>SUM(I63:I69)</f>
        <v>94.88000000000001</v>
      </c>
      <c r="J70" s="19">
        <f>SUM(J63:J69)</f>
        <v>611.42</v>
      </c>
      <c r="K70" s="25"/>
      <c r="L70" s="19">
        <f>SUM(L63:L69)</f>
        <v>0</v>
      </c>
    </row>
    <row r="71" ht="15">
      <c r="A71" s="26">
        <v>2</v>
      </c>
      <c r="B71" s="13">
        <f>B63</f>
        <v>3</v>
      </c>
      <c r="C71" s="10" t="s">
        <v>24</v>
      </c>
      <c r="D71" s="7" t="s">
        <v>25</v>
      </c>
      <c r="E71" s="55" t="s">
        <v>70</v>
      </c>
      <c r="F71" s="42">
        <v>100</v>
      </c>
      <c r="G71" s="56">
        <v>5E-2</v>
      </c>
      <c r="H71" s="56">
        <v>3</v>
      </c>
      <c r="I71" s="57">
        <v>1.58</v>
      </c>
      <c r="J71" s="56">
        <v>34.91</v>
      </c>
      <c r="K71" s="59">
        <v>50</v>
      </c>
      <c r="L71" s="42"/>
    </row>
    <row r="72" ht="15">
      <c r="A72" s="23"/>
      <c r="B72" s="15"/>
      <c r="C72" s="11"/>
      <c r="D72" s="7" t="s">
        <v>26</v>
      </c>
      <c r="E72" s="52" t="s">
        <v>71</v>
      </c>
      <c r="F72" s="42">
        <v>200</v>
      </c>
      <c r="G72" s="53">
        <v>1.76</v>
      </c>
      <c r="H72" s="53">
        <v>3.52</v>
      </c>
      <c r="I72" s="54">
        <v>9.88</v>
      </c>
      <c r="J72" s="53" t="s">
        <v>73</v>
      </c>
      <c r="K72" s="60">
        <v>82</v>
      </c>
      <c r="L72" s="42"/>
    </row>
    <row r="73" ht="15">
      <c r="A73" s="23"/>
      <c r="B73" s="15"/>
      <c r="C73" s="11"/>
      <c r="D73" s="7" t="s">
        <v>27</v>
      </c>
      <c r="E73" s="52" t="s">
        <v>72</v>
      </c>
      <c r="F73" s="42">
        <v>100</v>
      </c>
      <c r="G73" s="53">
        <v>17.35</v>
      </c>
      <c r="H73" s="53">
        <v>16.61</v>
      </c>
      <c r="I73" s="54">
        <v>46.87</v>
      </c>
      <c r="J73" s="53">
        <v>405.41</v>
      </c>
      <c r="K73" s="60">
        <v>658</v>
      </c>
      <c r="L73" s="42"/>
    </row>
    <row r="74" ht="1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ht="15">
      <c r="A75" s="23"/>
      <c r="B75" s="15"/>
      <c r="C75" s="11"/>
      <c r="D75" s="7" t="s">
        <v>29</v>
      </c>
      <c r="E75" s="41" t="s">
        <v>43</v>
      </c>
      <c r="F75" s="42">
        <v>200</v>
      </c>
      <c r="G75" s="53">
        <v>0.12</v>
      </c>
      <c r="H75" s="53" t="s">
        <v>74</v>
      </c>
      <c r="I75" s="54">
        <v>20.9</v>
      </c>
      <c r="J75" s="42">
        <v>84</v>
      </c>
      <c r="K75" s="43">
        <v>933</v>
      </c>
      <c r="L75" s="42"/>
    </row>
    <row r="76" ht="1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ht="15">
      <c r="A77" s="23"/>
      <c r="B77" s="15"/>
      <c r="C77" s="11"/>
      <c r="D77" s="7" t="s">
        <v>31</v>
      </c>
      <c r="E77" s="41" t="s">
        <v>40</v>
      </c>
      <c r="F77" s="42">
        <v>40</v>
      </c>
      <c r="G77" s="53">
        <v>3.3</v>
      </c>
      <c r="H77" s="53">
        <v>0.6</v>
      </c>
      <c r="I77" s="54">
        <v>19.24</v>
      </c>
      <c r="J77" s="42">
        <v>85.1</v>
      </c>
      <c r="K77" s="43"/>
      <c r="L77" s="42"/>
    </row>
    <row r="78" ht="15">
      <c r="A78" s="23"/>
      <c r="B78" s="15"/>
      <c r="C78" s="11"/>
      <c r="D78" s="6"/>
      <c r="E78" s="41"/>
      <c r="F78" s="42"/>
      <c r="G78" s="42"/>
      <c r="H78" s="42"/>
      <c r="I78" s="42"/>
      <c r="J78" s="42">
        <v>96</v>
      </c>
      <c r="K78" s="43"/>
      <c r="L78" s="42"/>
    </row>
    <row r="79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ht="15">
      <c r="A80" s="24"/>
      <c r="B80" s="17"/>
      <c r="C80" s="8"/>
      <c r="D80" s="18" t="s">
        <v>32</v>
      </c>
      <c r="E80" s="9"/>
      <c r="F80" s="19">
        <f>SUM(F71:F79)</f>
        <v>640</v>
      </c>
      <c r="G80" s="19">
        <f>SUM(G71:G79)</f>
        <v>22.580000000000002</v>
      </c>
      <c r="H80" s="19">
        <f>SUM(H71:H79)</f>
        <v>23.73</v>
      </c>
      <c r="I80" s="19">
        <f>SUM(I71:I79)</f>
        <v>98.46999999999998</v>
      </c>
      <c r="J80" s="19">
        <f>SUM(J71:J79)</f>
        <v>705.4200000000001</v>
      </c>
      <c r="K80" s="25"/>
      <c r="L80" s="19">
        <f>SUM(L71:L79)</f>
        <v>0</v>
      </c>
    </row>
    <row r="81" customHeight="1" ht="15">
      <c r="A81" s="29">
        <f>A63</f>
        <v>2</v>
      </c>
      <c r="B81" s="30">
        <f>B63</f>
        <v>3</v>
      </c>
      <c r="C81" s="64" t="s">
        <v>4</v>
      </c>
      <c r="D81" s="65"/>
      <c r="E81" s="31"/>
      <c r="F81" s="32">
        <f>F70+F80</f>
        <v>1161.67</v>
      </c>
      <c r="G81" s="32">
        <f>G70+G80</f>
        <v>41.790000000000006</v>
      </c>
      <c r="H81" s="32">
        <f>H70+H80</f>
        <v>45666.645</v>
      </c>
      <c r="I81" s="32">
        <f>I70+I80</f>
        <v>193.35</v>
      </c>
      <c r="J81" s="32">
        <f>J70+J80</f>
        <v>1316.8400000000001</v>
      </c>
      <c r="K81" s="32"/>
      <c r="L81" s="32">
        <f>L70+L80</f>
        <v>0</v>
      </c>
    </row>
    <row r="82" ht="15">
      <c r="A82" s="20">
        <v>2</v>
      </c>
      <c r="B82" s="21">
        <v>4</v>
      </c>
      <c r="C82" s="22" t="s">
        <v>19</v>
      </c>
      <c r="D82" s="5" t="s">
        <v>20</v>
      </c>
      <c r="E82" s="50" t="s">
        <v>75</v>
      </c>
      <c r="F82" s="39">
        <v>250</v>
      </c>
      <c r="G82" s="39">
        <v>8.8</v>
      </c>
      <c r="H82" s="39">
        <v>12.24</v>
      </c>
      <c r="I82" s="39">
        <v>53.57</v>
      </c>
      <c r="J82" s="39">
        <v>127</v>
      </c>
      <c r="K82" s="40">
        <v>101</v>
      </c>
      <c r="L82" s="39"/>
    </row>
    <row r="83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ht="15">
      <c r="A84" s="23"/>
      <c r="B84" s="15"/>
      <c r="C84" s="11"/>
      <c r="D84" s="7" t="s">
        <v>21</v>
      </c>
      <c r="E84" s="52" t="s">
        <v>76</v>
      </c>
      <c r="F84" s="53">
        <v>200</v>
      </c>
      <c r="G84" s="53">
        <v>2.74</v>
      </c>
      <c r="H84" s="53">
        <v>1.79</v>
      </c>
      <c r="I84" s="54">
        <v>22.88</v>
      </c>
      <c r="J84" s="53">
        <v>118.57</v>
      </c>
      <c r="K84" s="43">
        <v>380</v>
      </c>
      <c r="L84" s="42"/>
    </row>
    <row r="85" ht="15">
      <c r="A85" s="23"/>
      <c r="B85" s="15"/>
      <c r="C85" s="11"/>
      <c r="D85" s="7" t="s">
        <v>22</v>
      </c>
      <c r="E85" s="52" t="s">
        <v>64</v>
      </c>
      <c r="F85" s="53">
        <v>55</v>
      </c>
      <c r="G85" s="53">
        <v>6</v>
      </c>
      <c r="H85" s="53">
        <v>12</v>
      </c>
      <c r="I85" s="54">
        <v>16</v>
      </c>
      <c r="J85" s="53">
        <v>202</v>
      </c>
      <c r="K85" s="43">
        <v>1</v>
      </c>
      <c r="L85" s="42"/>
    </row>
    <row r="86" ht="15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ht="15">
      <c r="A89" s="24"/>
      <c r="B89" s="17"/>
      <c r="C89" s="8"/>
      <c r="D89" s="18" t="s">
        <v>32</v>
      </c>
      <c r="E89" s="9"/>
      <c r="F89" s="19">
        <f>SUM(F82:F88)</f>
        <v>505</v>
      </c>
      <c r="G89" s="19">
        <f>SUM(G82:G88)</f>
        <v>17.54</v>
      </c>
      <c r="H89" s="19">
        <f>SUM(H82:H88)</f>
        <v>26.03</v>
      </c>
      <c r="I89" s="19">
        <f>SUM(I82:I88)</f>
        <v>92.45</v>
      </c>
      <c r="J89" s="19">
        <f>SUM(J82:J88)</f>
        <v>447.57</v>
      </c>
      <c r="K89" s="25"/>
      <c r="L89" s="19">
        <f>SUM(L82:L88)</f>
        <v>0</v>
      </c>
    </row>
    <row r="90" ht="15">
      <c r="A90" s="26">
        <v>2</v>
      </c>
      <c r="B90" s="13">
        <f>B82</f>
        <v>4</v>
      </c>
      <c r="C90" s="10" t="s">
        <v>24</v>
      </c>
      <c r="D90" s="7" t="s">
        <v>25</v>
      </c>
      <c r="E90" s="55" t="s">
        <v>77</v>
      </c>
      <c r="F90" s="56">
        <v>50</v>
      </c>
      <c r="G90" s="56">
        <v>0.54</v>
      </c>
      <c r="H90" s="56">
        <v>5</v>
      </c>
      <c r="I90" s="57">
        <v>4.01</v>
      </c>
      <c r="J90" s="56">
        <v>63.6</v>
      </c>
      <c r="K90" s="59">
        <v>50</v>
      </c>
      <c r="L90" s="42"/>
    </row>
    <row r="91" ht="15">
      <c r="A91" s="23"/>
      <c r="B91" s="15"/>
      <c r="C91" s="11"/>
      <c r="D91" s="7" t="s">
        <v>26</v>
      </c>
      <c r="E91" s="52" t="s">
        <v>44</v>
      </c>
      <c r="F91" s="53">
        <v>250</v>
      </c>
      <c r="G91" s="53">
        <v>13.84</v>
      </c>
      <c r="H91" s="53">
        <v>6.14</v>
      </c>
      <c r="I91" s="54">
        <v>31.87</v>
      </c>
      <c r="J91" s="53">
        <v>310.61</v>
      </c>
      <c r="K91" s="60">
        <v>221</v>
      </c>
      <c r="L91" s="42"/>
    </row>
    <row r="92" ht="15">
      <c r="A92" s="23"/>
      <c r="B92" s="15"/>
      <c r="C92" s="11"/>
      <c r="D92" s="7" t="s">
        <v>27</v>
      </c>
      <c r="E92" s="52" t="s">
        <v>78</v>
      </c>
      <c r="F92" s="53">
        <v>220</v>
      </c>
      <c r="G92" s="53">
        <v>17.27</v>
      </c>
      <c r="H92" s="53">
        <v>17.27</v>
      </c>
      <c r="I92" s="54">
        <v>14.89</v>
      </c>
      <c r="J92" s="53">
        <v>317.43</v>
      </c>
      <c r="K92" s="60">
        <v>139</v>
      </c>
      <c r="L92" s="42"/>
    </row>
    <row r="93" ht="1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ht="15">
      <c r="A94" s="23"/>
      <c r="B94" s="15"/>
      <c r="C94" s="11"/>
      <c r="D94" s="7" t="s">
        <v>29</v>
      </c>
      <c r="E94" s="52" t="s">
        <v>56</v>
      </c>
      <c r="F94" s="42">
        <v>150</v>
      </c>
      <c r="G94" s="53">
        <v>0.12</v>
      </c>
      <c r="H94" s="53">
        <v>0.27</v>
      </c>
      <c r="I94" s="54">
        <v>20.9</v>
      </c>
      <c r="J94" s="53" t="s">
        <v>79</v>
      </c>
      <c r="K94" s="43"/>
      <c r="L94" s="42"/>
    </row>
    <row r="95" ht="1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ht="15">
      <c r="A96" s="23"/>
      <c r="B96" s="15"/>
      <c r="C96" s="11"/>
      <c r="D96" s="7" t="s">
        <v>31</v>
      </c>
      <c r="E96" s="41" t="s">
        <v>40</v>
      </c>
      <c r="F96" s="42">
        <v>40</v>
      </c>
      <c r="G96" s="42">
        <v>4.8</v>
      </c>
      <c r="H96" s="42">
        <v>0.64</v>
      </c>
      <c r="I96" s="42">
        <v>28.6</v>
      </c>
      <c r="J96" s="42">
        <v>85.1</v>
      </c>
      <c r="K96" s="43">
        <v>933</v>
      </c>
      <c r="L96" s="42"/>
    </row>
    <row r="97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ht="15">
      <c r="A99" s="24"/>
      <c r="B99" s="17"/>
      <c r="C99" s="8"/>
      <c r="D99" s="18" t="s">
        <v>32</v>
      </c>
      <c r="E99" s="9"/>
      <c r="F99" s="19">
        <f>SUM(F90:F98)</f>
        <v>710</v>
      </c>
      <c r="G99" s="19">
        <f>SUM(G90:G98)</f>
        <v>36.57</v>
      </c>
      <c r="H99" s="19">
        <f>SUM(H90:H98)</f>
        <v>29.32</v>
      </c>
      <c r="I99" s="19">
        <f>SUM(I90:I98)</f>
        <v>100.27000000000001</v>
      </c>
      <c r="J99" s="19">
        <f>SUM(J90:J98)</f>
        <v>776.7400000000001</v>
      </c>
      <c r="K99" s="25"/>
      <c r="L99" s="19">
        <f>SUM(L90:L98)</f>
        <v>0</v>
      </c>
    </row>
    <row r="100" customHeight="1" ht="15">
      <c r="A100" s="29">
        <f>A82</f>
        <v>2</v>
      </c>
      <c r="B100" s="30">
        <f>B82</f>
        <v>4</v>
      </c>
      <c r="C100" s="64" t="s">
        <v>4</v>
      </c>
      <c r="D100" s="65"/>
      <c r="E100" s="31"/>
      <c r="F100" s="32">
        <f>F89+F99</f>
        <v>1215</v>
      </c>
      <c r="G100" s="32">
        <f>G89+G99</f>
        <v>54.11</v>
      </c>
      <c r="H100" s="32">
        <f>H89+H99</f>
        <v>55.35</v>
      </c>
      <c r="I100" s="32">
        <f>I89+I99</f>
        <v>192.72000000000003</v>
      </c>
      <c r="J100" s="32">
        <f>J89+J99</f>
        <v>1224.3100000000002</v>
      </c>
      <c r="K100" s="32"/>
      <c r="L100" s="32">
        <f>L89+L99</f>
        <v>0</v>
      </c>
    </row>
    <row r="101" ht="15">
      <c r="A101" s="20">
        <v>2</v>
      </c>
      <c r="B101" s="21">
        <v>5</v>
      </c>
      <c r="C101" s="22" t="s">
        <v>19</v>
      </c>
      <c r="D101" s="5" t="s">
        <v>20</v>
      </c>
      <c r="E101" s="50" t="s">
        <v>80</v>
      </c>
      <c r="F101" s="39">
        <v>250</v>
      </c>
      <c r="G101" s="39">
        <v>8.96</v>
      </c>
      <c r="H101" s="39">
        <v>1.04</v>
      </c>
      <c r="I101" s="39">
        <v>39.68</v>
      </c>
      <c r="J101" s="39">
        <v>153</v>
      </c>
      <c r="K101" s="40">
        <v>309</v>
      </c>
      <c r="L101" s="39"/>
    </row>
    <row r="10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ht="15">
      <c r="A103" s="23"/>
      <c r="B103" s="15"/>
      <c r="C103" s="11"/>
      <c r="D103" s="7" t="s">
        <v>21</v>
      </c>
      <c r="E103" s="52" t="s">
        <v>81</v>
      </c>
      <c r="F103" s="53">
        <v>200</v>
      </c>
      <c r="G103" s="42">
        <v>4.04</v>
      </c>
      <c r="H103" s="42">
        <v>3.7</v>
      </c>
      <c r="I103" s="42">
        <v>25.8</v>
      </c>
      <c r="J103" s="53">
        <v>152.68</v>
      </c>
      <c r="K103" s="43">
        <v>380</v>
      </c>
      <c r="L103" s="42"/>
    </row>
    <row r="104" ht="15">
      <c r="A104" s="23"/>
      <c r="B104" s="15"/>
      <c r="C104" s="11"/>
      <c r="D104" s="7" t="s">
        <v>22</v>
      </c>
      <c r="E104" s="52" t="s">
        <v>64</v>
      </c>
      <c r="F104" s="53">
        <v>55</v>
      </c>
      <c r="G104" s="53">
        <v>6.37</v>
      </c>
      <c r="H104" s="53">
        <v>12.215</v>
      </c>
      <c r="I104" s="54">
        <v>15.51</v>
      </c>
      <c r="J104" s="53">
        <v>202.39</v>
      </c>
      <c r="K104" s="43">
        <v>1</v>
      </c>
      <c r="L104" s="42"/>
    </row>
    <row r="105" ht="1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ht="15">
      <c r="A108" s="24"/>
      <c r="B108" s="17"/>
      <c r="C108" s="8"/>
      <c r="D108" s="18" t="s">
        <v>32</v>
      </c>
      <c r="E108" s="9"/>
      <c r="F108" s="19">
        <f>SUM(F101:F107)</f>
        <v>505</v>
      </c>
      <c r="G108" s="19">
        <f>SUM(G101:G107)</f>
        <v>19.37</v>
      </c>
      <c r="H108" s="19">
        <f>SUM(H101:H107)</f>
        <v>16.955</v>
      </c>
      <c r="I108" s="19">
        <f>SUM(I101:I107)</f>
        <v>80.99000000000001</v>
      </c>
      <c r="J108" s="19">
        <f>SUM(J101:J107)</f>
        <v>508.07</v>
      </c>
      <c r="K108" s="25"/>
      <c r="L108" s="19">
        <f>SUM(L101:L107)</f>
        <v>0</v>
      </c>
    </row>
    <row r="109" ht="15">
      <c r="A109" s="26">
        <f>A101</f>
        <v>2</v>
      </c>
      <c r="B109" s="13">
        <f>B101</f>
        <v>5</v>
      </c>
      <c r="C109" s="10" t="s">
        <v>24</v>
      </c>
      <c r="D109" s="7" t="s">
        <v>25</v>
      </c>
      <c r="E109" s="55" t="s">
        <v>65</v>
      </c>
      <c r="F109" s="42">
        <v>100</v>
      </c>
      <c r="G109" s="56">
        <v>0.56</v>
      </c>
      <c r="H109" s="56">
        <v>0</v>
      </c>
      <c r="I109" s="57">
        <v>1.9</v>
      </c>
      <c r="J109" s="56">
        <v>9.8</v>
      </c>
      <c r="K109" s="59">
        <v>50</v>
      </c>
      <c r="L109" s="42"/>
    </row>
    <row r="110" ht="15">
      <c r="A110" s="23"/>
      <c r="B110" s="15"/>
      <c r="C110" s="11"/>
      <c r="D110" s="7" t="s">
        <v>26</v>
      </c>
      <c r="E110" s="52" t="s">
        <v>82</v>
      </c>
      <c r="F110" s="42">
        <v>250</v>
      </c>
      <c r="G110" s="53">
        <v>5.37</v>
      </c>
      <c r="H110" s="53">
        <v>4.05</v>
      </c>
      <c r="I110" s="54">
        <v>7.21</v>
      </c>
      <c r="J110" s="53">
        <v>86.76</v>
      </c>
      <c r="K110" s="60">
        <v>82</v>
      </c>
      <c r="L110" s="42"/>
    </row>
    <row r="111" ht="15">
      <c r="A111" s="23"/>
      <c r="B111" s="15"/>
      <c r="C111" s="11"/>
      <c r="D111" s="7" t="s">
        <v>27</v>
      </c>
      <c r="E111" s="52" t="s">
        <v>83</v>
      </c>
      <c r="F111" s="42">
        <v>230</v>
      </c>
      <c r="G111" s="53">
        <v>17.96</v>
      </c>
      <c r="H111" s="53">
        <v>15.66</v>
      </c>
      <c r="I111" s="54">
        <v>39.16</v>
      </c>
      <c r="J111" s="53">
        <v>422.91</v>
      </c>
      <c r="K111" s="60">
        <v>26</v>
      </c>
      <c r="L111" s="42"/>
    </row>
    <row r="112" ht="1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ht="15">
      <c r="A113" s="23"/>
      <c r="B113" s="15"/>
      <c r="C113" s="11"/>
      <c r="D113" s="7" t="s">
        <v>29</v>
      </c>
      <c r="E113" s="41" t="s">
        <v>43</v>
      </c>
      <c r="F113" s="42">
        <v>150</v>
      </c>
      <c r="G113" s="53">
        <v>0.12</v>
      </c>
      <c r="H113" s="53">
        <v>0.27</v>
      </c>
      <c r="I113" s="54">
        <v>20.9</v>
      </c>
      <c r="J113" s="42">
        <v>84</v>
      </c>
      <c r="K113" s="43">
        <v>933</v>
      </c>
      <c r="L113" s="42"/>
    </row>
    <row r="114" ht="1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ht="15">
      <c r="A115" s="23"/>
      <c r="B115" s="15"/>
      <c r="C115" s="11"/>
      <c r="D115" s="7" t="s">
        <v>31</v>
      </c>
      <c r="E115" s="41" t="s">
        <v>40</v>
      </c>
      <c r="F115" s="42">
        <v>60</v>
      </c>
      <c r="G115" s="53">
        <v>3.3</v>
      </c>
      <c r="H115" s="53">
        <v>0.6</v>
      </c>
      <c r="I115" s="54">
        <v>19.24</v>
      </c>
      <c r="J115" s="53">
        <v>95.62</v>
      </c>
      <c r="K115" s="43"/>
      <c r="L115" s="42"/>
    </row>
    <row r="116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ht="15">
      <c r="A118" s="24"/>
      <c r="B118" s="17"/>
      <c r="C118" s="8"/>
      <c r="D118" s="18" t="s">
        <v>32</v>
      </c>
      <c r="E118" s="9"/>
      <c r="F118" s="19">
        <f>SUM(F109:F117)</f>
        <v>790</v>
      </c>
      <c r="G118" s="19">
        <f>SUM(G109:G117)</f>
        <v>27.310000000000002</v>
      </c>
      <c r="H118" s="19">
        <f>SUM(H109:H117)</f>
        <v>20.580000000000002</v>
      </c>
      <c r="I118" s="19">
        <f>SUM(I109:I117)</f>
        <v>88.40999999999998</v>
      </c>
      <c r="J118" s="19">
        <f>SUM(J109:J117)</f>
        <v>699.09</v>
      </c>
      <c r="K118" s="25"/>
      <c r="L118" s="19">
        <f>SUM(L109:L117)</f>
        <v>0</v>
      </c>
    </row>
    <row r="119" ht="15">
      <c r="A119" s="29">
        <f>A101</f>
        <v>2</v>
      </c>
      <c r="B119" s="30">
        <f>B101</f>
        <v>5</v>
      </c>
      <c r="C119" s="64" t="s">
        <v>4</v>
      </c>
      <c r="D119" s="65"/>
      <c r="E119" s="31"/>
      <c r="F119" s="32">
        <f>F108+F118</f>
        <v>1295</v>
      </c>
      <c r="G119" s="32">
        <f>G108+G118</f>
        <v>46.68000000000001</v>
      </c>
      <c r="H119" s="32">
        <f>H108+H118</f>
        <v>37.535</v>
      </c>
      <c r="I119" s="32">
        <f>I108+I118</f>
        <v>169.39999999999998</v>
      </c>
      <c r="J119" s="32">
        <f>J108+J118</f>
        <v>1207.16</v>
      </c>
      <c r="K119" s="32"/>
      <c r="L119" s="32">
        <f>L108+L118</f>
        <v>0</v>
      </c>
    </row>
    <row r="120" ht="15">
      <c r="A120" s="14">
        <v>3</v>
      </c>
      <c r="B120" s="15">
        <v>1</v>
      </c>
      <c r="C120" s="22" t="s">
        <v>19</v>
      </c>
      <c r="D120" s="5" t="s">
        <v>20</v>
      </c>
      <c r="E120" s="50" t="s">
        <v>84</v>
      </c>
      <c r="F120" s="39">
        <v>260</v>
      </c>
      <c r="G120" s="51">
        <v>6.55</v>
      </c>
      <c r="H120" s="51">
        <v>8.33</v>
      </c>
      <c r="I120" s="58">
        <v>35.09</v>
      </c>
      <c r="J120" s="51">
        <v>241.11</v>
      </c>
      <c r="K120" s="40">
        <v>150</v>
      </c>
      <c r="L120" s="39"/>
    </row>
    <row r="121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ht="15">
      <c r="A122" s="14"/>
      <c r="B122" s="15"/>
      <c r="C122" s="11"/>
      <c r="D122" s="7" t="s">
        <v>21</v>
      </c>
      <c r="E122" s="52" t="s">
        <v>50</v>
      </c>
      <c r="F122" s="42">
        <v>200</v>
      </c>
      <c r="G122" s="42">
        <v>2.74</v>
      </c>
      <c r="H122" s="42">
        <v>1.79</v>
      </c>
      <c r="I122" s="42">
        <v>22.88</v>
      </c>
      <c r="J122" s="53">
        <v>118.57</v>
      </c>
      <c r="K122" s="60">
        <v>380</v>
      </c>
      <c r="L122" s="42"/>
    </row>
    <row r="123" ht="15">
      <c r="A123" s="14"/>
      <c r="B123" s="15"/>
      <c r="C123" s="11"/>
      <c r="D123" s="7" t="s">
        <v>22</v>
      </c>
      <c r="E123" s="52" t="s">
        <v>64</v>
      </c>
      <c r="F123" s="42">
        <v>40</v>
      </c>
      <c r="G123" s="53">
        <v>6.37</v>
      </c>
      <c r="H123" s="53">
        <v>12.215</v>
      </c>
      <c r="I123" s="54">
        <v>15.51</v>
      </c>
      <c r="J123" s="53">
        <v>202.39</v>
      </c>
      <c r="K123" s="60">
        <v>1</v>
      </c>
      <c r="L123" s="42"/>
    </row>
    <row r="124" ht="1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ht="1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>SUM(G120:G126)</f>
        <v>15.66</v>
      </c>
      <c r="H127" s="19">
        <f>SUM(H120:H126)</f>
        <v>22.335</v>
      </c>
      <c r="I127" s="19">
        <f>SUM(I120:I126)</f>
        <v>73.48</v>
      </c>
      <c r="J127" s="19">
        <f>SUM(J120:J126)</f>
        <v>562.0699999999999</v>
      </c>
      <c r="K127" s="25"/>
      <c r="L127" s="19">
        <f>SUM(L120:L126)</f>
        <v>0</v>
      </c>
    </row>
    <row r="128" ht="15">
      <c r="A128" s="13">
        <f>A120</f>
        <v>3</v>
      </c>
      <c r="B128" s="13">
        <f>B120</f>
        <v>1</v>
      </c>
      <c r="C128" s="10" t="s">
        <v>24</v>
      </c>
      <c r="D128" s="7" t="s">
        <v>25</v>
      </c>
      <c r="E128" s="55" t="s">
        <v>85</v>
      </c>
      <c r="F128" s="56">
        <v>50</v>
      </c>
      <c r="G128" s="56">
        <v>0.57</v>
      </c>
      <c r="H128" s="56">
        <v>5.04</v>
      </c>
      <c r="I128" s="57">
        <v>5.19</v>
      </c>
      <c r="J128" s="56">
        <v>68.4</v>
      </c>
      <c r="K128" s="59">
        <v>50</v>
      </c>
      <c r="L128" s="42"/>
    </row>
    <row r="129" ht="15">
      <c r="A129" s="14"/>
      <c r="B129" s="15"/>
      <c r="C129" s="11"/>
      <c r="D129" s="7" t="s">
        <v>26</v>
      </c>
      <c r="E129" s="52" t="s">
        <v>46</v>
      </c>
      <c r="F129" s="53">
        <v>250</v>
      </c>
      <c r="G129" s="53">
        <v>14.2</v>
      </c>
      <c r="H129" s="53">
        <v>8</v>
      </c>
      <c r="I129" s="54">
        <v>28.8</v>
      </c>
      <c r="J129" s="53">
        <v>200</v>
      </c>
      <c r="K129" s="60">
        <v>82</v>
      </c>
      <c r="L129" s="42"/>
    </row>
    <row r="130" ht="15">
      <c r="A130" s="14"/>
      <c r="B130" s="15"/>
      <c r="C130" s="11"/>
      <c r="D130" s="7" t="s">
        <v>27</v>
      </c>
      <c r="E130" s="52" t="s">
        <v>86</v>
      </c>
      <c r="F130" s="53">
        <v>230</v>
      </c>
      <c r="G130" s="53">
        <v>8.82</v>
      </c>
      <c r="H130" s="53">
        <v>11.94</v>
      </c>
      <c r="I130" s="54">
        <v>23.8</v>
      </c>
      <c r="J130" s="53">
        <v>215.81</v>
      </c>
      <c r="K130" s="43">
        <v>298</v>
      </c>
      <c r="L130" s="42"/>
    </row>
    <row r="131" ht="1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ht="15">
      <c r="A132" s="14"/>
      <c r="B132" s="15"/>
      <c r="C132" s="11"/>
      <c r="D132" s="7" t="s">
        <v>29</v>
      </c>
      <c r="E132" s="52" t="s">
        <v>56</v>
      </c>
      <c r="F132" s="42">
        <v>150</v>
      </c>
      <c r="G132" s="53">
        <v>0.15</v>
      </c>
      <c r="H132" s="53">
        <v>0.27</v>
      </c>
      <c r="I132" s="54">
        <v>26.85</v>
      </c>
      <c r="J132" s="42">
        <v>57</v>
      </c>
      <c r="K132" s="53">
        <v>106.5</v>
      </c>
      <c r="L132" s="42"/>
    </row>
    <row r="133" ht="1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ht="15">
      <c r="A134" s="14"/>
      <c r="B134" s="15"/>
      <c r="C134" s="11"/>
      <c r="D134" s="7" t="s">
        <v>31</v>
      </c>
      <c r="E134" s="41" t="s">
        <v>40</v>
      </c>
      <c r="F134" s="42">
        <v>60</v>
      </c>
      <c r="G134" s="53">
        <v>3.3</v>
      </c>
      <c r="H134" s="53">
        <v>0.6</v>
      </c>
      <c r="I134" s="54">
        <v>19.24</v>
      </c>
      <c r="J134" s="53">
        <v>95.62</v>
      </c>
      <c r="K134" s="43"/>
      <c r="L134" s="42"/>
    </row>
    <row r="135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ht="1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>SUM(G128:G136)</f>
        <v>27.04</v>
      </c>
      <c r="H137" s="19">
        <f>SUM(H128:H136)</f>
        <v>25.849999999999998</v>
      </c>
      <c r="I137" s="19">
        <f>SUM(I128:I136)</f>
        <v>103.88000000000001</v>
      </c>
      <c r="J137" s="19">
        <f>SUM(J128:J136)</f>
        <v>636.83</v>
      </c>
      <c r="K137" s="25"/>
      <c r="L137" s="19">
        <f>SUM(L128:L136)</f>
        <v>0</v>
      </c>
    </row>
    <row r="138" ht="15">
      <c r="A138" s="33">
        <f>A120</f>
        <v>3</v>
      </c>
      <c r="B138" s="33">
        <f>B120</f>
        <v>1</v>
      </c>
      <c r="C138" s="64" t="s">
        <v>4</v>
      </c>
      <c r="D138" s="65"/>
      <c r="E138" s="31"/>
      <c r="F138" s="32">
        <f>F127+F137</f>
        <v>1240</v>
      </c>
      <c r="G138" s="32">
        <f>G127+G137</f>
        <v>42.7</v>
      </c>
      <c r="H138" s="32">
        <f>H127+H137</f>
        <v>48.185</v>
      </c>
      <c r="I138" s="32">
        <f>I127+I137</f>
        <v>177.36</v>
      </c>
      <c r="J138" s="32">
        <f>J127+J137</f>
        <v>1198.9</v>
      </c>
      <c r="K138" s="32"/>
      <c r="L138" s="32">
        <f>L127+L137</f>
        <v>0</v>
      </c>
    </row>
    <row r="139" ht="15">
      <c r="A139" s="20">
        <v>3</v>
      </c>
      <c r="B139" s="21">
        <v>2</v>
      </c>
      <c r="C139" s="22" t="s">
        <v>19</v>
      </c>
      <c r="D139" s="5" t="s">
        <v>20</v>
      </c>
      <c r="E139" s="50" t="s">
        <v>87</v>
      </c>
      <c r="F139" s="39">
        <v>200</v>
      </c>
      <c r="G139" s="39">
        <v>7.41</v>
      </c>
      <c r="H139" s="39">
        <v>12.33</v>
      </c>
      <c r="I139" s="39">
        <v>28.32</v>
      </c>
      <c r="J139" s="51">
        <v>253.87</v>
      </c>
      <c r="K139" s="40">
        <v>309</v>
      </c>
      <c r="L139" s="39"/>
    </row>
    <row r="140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ht="15">
      <c r="A141" s="23"/>
      <c r="B141" s="15"/>
      <c r="C141" s="11"/>
      <c r="D141" s="7" t="s">
        <v>21</v>
      </c>
      <c r="E141" s="52" t="s">
        <v>59</v>
      </c>
      <c r="F141" s="53">
        <v>200</v>
      </c>
      <c r="G141" s="42">
        <v>4.04</v>
      </c>
      <c r="H141" s="42">
        <v>3.7</v>
      </c>
      <c r="I141" s="42">
        <v>25.8</v>
      </c>
      <c r="J141" s="53">
        <v>118.57</v>
      </c>
      <c r="K141" s="43">
        <v>380</v>
      </c>
      <c r="L141" s="42"/>
    </row>
    <row r="142" customHeight="1" ht="15">
      <c r="A142" s="23"/>
      <c r="B142" s="15"/>
      <c r="C142" s="11"/>
      <c r="D142" s="7" t="s">
        <v>22</v>
      </c>
      <c r="E142" s="52" t="s">
        <v>41</v>
      </c>
      <c r="F142" s="53">
        <v>30</v>
      </c>
      <c r="G142" s="53">
        <v>2.22</v>
      </c>
      <c r="H142" s="53">
        <v>0.87</v>
      </c>
      <c r="I142" s="54">
        <v>15.42</v>
      </c>
      <c r="J142" s="53">
        <v>78.39</v>
      </c>
      <c r="K142" s="43"/>
      <c r="L142" s="42"/>
    </row>
    <row r="143" ht="15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ht="15">
      <c r="A146" s="24"/>
      <c r="B146" s="17"/>
      <c r="C146" s="8"/>
      <c r="D146" s="18" t="s">
        <v>32</v>
      </c>
      <c r="E146" s="9"/>
      <c r="F146" s="19">
        <f>SUM(F139:F145)</f>
        <v>430</v>
      </c>
      <c r="G146" s="19">
        <f>SUM(G139:G145)</f>
        <v>13.67</v>
      </c>
      <c r="H146" s="19">
        <f>SUM(H139:H145)</f>
        <v>16.900000000000002</v>
      </c>
      <c r="I146" s="19">
        <f>SUM(I139:I145)</f>
        <v>69.54</v>
      </c>
      <c r="J146" s="19">
        <f>SUM(J139:J145)</f>
        <v>450.83</v>
      </c>
      <c r="K146" s="25"/>
      <c r="L146" s="19">
        <f>SUM(L139:L145)</f>
        <v>0</v>
      </c>
    </row>
    <row r="147" ht="15">
      <c r="A147" s="26">
        <f>A139</f>
        <v>3</v>
      </c>
      <c r="B147" s="13">
        <v>2</v>
      </c>
      <c r="C147" s="10" t="s">
        <v>24</v>
      </c>
      <c r="D147" s="7" t="s">
        <v>25</v>
      </c>
      <c r="E147" s="55" t="s">
        <v>88</v>
      </c>
      <c r="F147" s="56">
        <v>50</v>
      </c>
      <c r="G147" s="56">
        <v>0.66</v>
      </c>
      <c r="H147" s="56">
        <v>4.06</v>
      </c>
      <c r="I147" s="57">
        <v>4.03</v>
      </c>
      <c r="J147" s="56">
        <v>41.4</v>
      </c>
      <c r="K147" s="59">
        <v>50</v>
      </c>
      <c r="L147" s="42"/>
    </row>
    <row r="148" ht="15">
      <c r="A148" s="23"/>
      <c r="B148" s="15"/>
      <c r="C148" s="11"/>
      <c r="D148" s="7" t="s">
        <v>26</v>
      </c>
      <c r="E148" s="52" t="s">
        <v>89</v>
      </c>
      <c r="F148" s="53">
        <v>250</v>
      </c>
      <c r="G148" s="53">
        <v>10.59</v>
      </c>
      <c r="H148" s="53">
        <v>47178</v>
      </c>
      <c r="I148" s="54">
        <v>5.36</v>
      </c>
      <c r="J148" s="53">
        <v>92.99</v>
      </c>
      <c r="K148" s="60">
        <v>82</v>
      </c>
      <c r="L148" s="42"/>
    </row>
    <row r="149" ht="15">
      <c r="A149" s="23"/>
      <c r="B149" s="15"/>
      <c r="C149" s="11"/>
      <c r="D149" s="7" t="s">
        <v>27</v>
      </c>
      <c r="E149" s="52" t="s">
        <v>90</v>
      </c>
      <c r="F149" s="53">
        <v>215</v>
      </c>
      <c r="G149" s="53">
        <v>27.41</v>
      </c>
      <c r="H149" s="53">
        <v>10.49</v>
      </c>
      <c r="I149" s="54">
        <v>22.905</v>
      </c>
      <c r="J149" s="53">
        <v>334.41</v>
      </c>
      <c r="K149" s="60">
        <v>180</v>
      </c>
      <c r="L149" s="42"/>
    </row>
    <row r="150" ht="1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ht="15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ht="1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ht="15">
      <c r="A153" s="23"/>
      <c r="B153" s="15"/>
      <c r="C153" s="11"/>
      <c r="D153" s="7" t="s">
        <v>31</v>
      </c>
      <c r="E153" s="41" t="s">
        <v>40</v>
      </c>
      <c r="F153" s="42">
        <v>60</v>
      </c>
      <c r="G153" s="53">
        <v>3.3</v>
      </c>
      <c r="H153" s="53">
        <v>0.6</v>
      </c>
      <c r="I153" s="54">
        <v>19.24</v>
      </c>
      <c r="J153" s="53">
        <v>95.62</v>
      </c>
      <c r="K153" s="43"/>
      <c r="L153" s="42"/>
    </row>
    <row r="154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ht="15">
      <c r="A156" s="24"/>
      <c r="B156" s="17"/>
      <c r="C156" s="8"/>
      <c r="D156" s="18" t="s">
        <v>32</v>
      </c>
      <c r="E156" s="9"/>
      <c r="F156" s="19">
        <f>SUM(F147:F155)</f>
        <v>575</v>
      </c>
      <c r="G156" s="19">
        <f>SUM(G147:G155)</f>
        <v>41.959999999999994</v>
      </c>
      <c r="H156" s="19">
        <f>SUM(H147:H155)</f>
        <v>47193.149999999994</v>
      </c>
      <c r="I156" s="19">
        <f>SUM(I147:I155)</f>
        <v>51.535</v>
      </c>
      <c r="J156" s="19">
        <f>SUM(J147:J155)</f>
        <v>564.4200000000001</v>
      </c>
      <c r="K156" s="25"/>
      <c r="L156" s="19">
        <f>SUM(L147:L155)</f>
        <v>0</v>
      </c>
    </row>
    <row r="157" ht="15">
      <c r="A157" s="29">
        <f>A139</f>
        <v>3</v>
      </c>
      <c r="B157" s="30">
        <f>B139</f>
        <v>2</v>
      </c>
      <c r="C157" s="64" t="s">
        <v>4</v>
      </c>
      <c r="D157" s="65"/>
      <c r="E157" s="31"/>
      <c r="F157" s="32">
        <f>F146+F156</f>
        <v>1005</v>
      </c>
      <c r="G157" s="32">
        <f>G146+G156</f>
        <v>55.629999999999995</v>
      </c>
      <c r="H157" s="32">
        <f>H146+H156</f>
        <v>47210.049999999996</v>
      </c>
      <c r="I157" s="32">
        <f>I146+I156</f>
        <v>121.075</v>
      </c>
      <c r="J157" s="32">
        <f>J146+J156</f>
        <v>1015.25</v>
      </c>
      <c r="K157" s="32"/>
      <c r="L157" s="32">
        <f>L146+L156</f>
        <v>0</v>
      </c>
    </row>
    <row r="158" ht="15">
      <c r="A158" s="20">
        <v>3</v>
      </c>
      <c r="B158" s="21">
        <v>3</v>
      </c>
      <c r="C158" s="22" t="s">
        <v>19</v>
      </c>
      <c r="D158" s="5" t="s">
        <v>20</v>
      </c>
      <c r="E158" s="50" t="s">
        <v>91</v>
      </c>
      <c r="F158" s="39">
        <v>250</v>
      </c>
      <c r="G158" s="51">
        <v>5.1</v>
      </c>
      <c r="H158" s="51">
        <v>4.6</v>
      </c>
      <c r="I158" s="58">
        <v>0.3</v>
      </c>
      <c r="J158" s="39">
        <v>63</v>
      </c>
      <c r="K158" s="40">
        <v>7</v>
      </c>
      <c r="L158" s="39"/>
    </row>
    <row r="159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ht="15">
      <c r="A160" s="23"/>
      <c r="B160" s="15"/>
      <c r="C160" s="11"/>
      <c r="D160" s="7" t="s">
        <v>21</v>
      </c>
      <c r="E160" s="52" t="s">
        <v>76</v>
      </c>
      <c r="F160" s="42">
        <v>200</v>
      </c>
      <c r="G160" s="42">
        <v>3.54</v>
      </c>
      <c r="H160" s="42">
        <v>3.1</v>
      </c>
      <c r="I160" s="42">
        <v>15.01</v>
      </c>
      <c r="J160" s="53">
        <v>118.57</v>
      </c>
      <c r="K160" s="43">
        <v>380</v>
      </c>
      <c r="L160" s="42"/>
    </row>
    <row r="161" ht="15">
      <c r="A161" s="23"/>
      <c r="B161" s="15"/>
      <c r="C161" s="11"/>
      <c r="D161" s="7" t="s">
        <v>22</v>
      </c>
      <c r="E161" s="52" t="s">
        <v>64</v>
      </c>
      <c r="F161" s="42">
        <v>40</v>
      </c>
      <c r="G161" s="42">
        <v>4.8</v>
      </c>
      <c r="H161" s="42">
        <v>0.64</v>
      </c>
      <c r="I161" s="42">
        <v>28.6</v>
      </c>
      <c r="J161" s="53">
        <v>202</v>
      </c>
      <c r="K161" s="43"/>
      <c r="L161" s="42"/>
    </row>
    <row r="162" ht="15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ht="15">
      <c r="A165" s="24"/>
      <c r="B165" s="17"/>
      <c r="C165" s="8"/>
      <c r="D165" s="18" t="s">
        <v>32</v>
      </c>
      <c r="E165" s="9"/>
      <c r="F165" s="19">
        <f>SUM(F158:F164)</f>
        <v>490</v>
      </c>
      <c r="G165" s="19">
        <f>SUM(G158:G164)</f>
        <v>13.440000000000001</v>
      </c>
      <c r="H165" s="19">
        <f>SUM(H158:H164)</f>
        <v>8.34</v>
      </c>
      <c r="I165" s="19">
        <f>SUM(I158:I164)</f>
        <v>43.910000000000004</v>
      </c>
      <c r="J165" s="19">
        <f>SUM(J158:J164)</f>
        <v>383.57</v>
      </c>
      <c r="K165" s="59">
        <v>50</v>
      </c>
      <c r="L165" s="19">
        <f>SUM(L158:L164)</f>
        <v>0</v>
      </c>
    </row>
    <row r="166" ht="15">
      <c r="A166" s="26">
        <f>A158</f>
        <v>3</v>
      </c>
      <c r="B166" s="13">
        <v>3</v>
      </c>
      <c r="C166" s="10" t="s">
        <v>24</v>
      </c>
      <c r="D166" s="7" t="s">
        <v>25</v>
      </c>
      <c r="E166" s="55" t="s">
        <v>92</v>
      </c>
      <c r="F166" s="42">
        <v>150</v>
      </c>
      <c r="G166" s="42">
        <v>1.38</v>
      </c>
      <c r="H166" s="42">
        <v>6.18</v>
      </c>
      <c r="I166" s="42">
        <v>8.4</v>
      </c>
      <c r="J166" s="56">
        <v>48.15</v>
      </c>
      <c r="K166" s="60">
        <v>176</v>
      </c>
      <c r="L166" s="42"/>
    </row>
    <row r="167" ht="15">
      <c r="A167" s="23"/>
      <c r="B167" s="15"/>
      <c r="C167" s="11"/>
      <c r="D167" s="7" t="s">
        <v>26</v>
      </c>
      <c r="E167" s="52" t="s">
        <v>54</v>
      </c>
      <c r="F167" s="42">
        <v>200</v>
      </c>
      <c r="G167" s="42">
        <v>2.16</v>
      </c>
      <c r="H167" s="42">
        <v>2.26</v>
      </c>
      <c r="I167" s="42">
        <v>13.72</v>
      </c>
      <c r="J167" s="53">
        <v>156.08</v>
      </c>
      <c r="K167" s="43"/>
      <c r="L167" s="42"/>
    </row>
    <row r="168" ht="15">
      <c r="A168" s="23"/>
      <c r="B168" s="15"/>
      <c r="C168" s="11"/>
      <c r="D168" s="7" t="s">
        <v>27</v>
      </c>
      <c r="E168" s="52" t="s">
        <v>93</v>
      </c>
      <c r="F168" s="42">
        <v>100</v>
      </c>
      <c r="G168" s="42">
        <v>15.7</v>
      </c>
      <c r="H168" s="42">
        <v>13.02</v>
      </c>
      <c r="I168" s="42">
        <v>15.78</v>
      </c>
      <c r="J168" s="53">
        <v>276.7</v>
      </c>
      <c r="K168" s="43"/>
      <c r="L168" s="42"/>
    </row>
    <row r="169" ht="1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ht="15">
      <c r="A170" s="23"/>
      <c r="B170" s="15"/>
      <c r="C170" s="11"/>
      <c r="D170" s="7" t="s">
        <v>29</v>
      </c>
      <c r="E170" s="52" t="s">
        <v>67</v>
      </c>
      <c r="F170" s="42">
        <v>150</v>
      </c>
      <c r="G170" s="53">
        <v>0.5</v>
      </c>
      <c r="H170" s="53">
        <v>0</v>
      </c>
      <c r="I170" s="54">
        <v>39.83</v>
      </c>
      <c r="J170" s="53">
        <v>162.36</v>
      </c>
      <c r="K170" s="43"/>
      <c r="L170" s="42"/>
    </row>
    <row r="171" ht="1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ht="15">
      <c r="A172" s="23"/>
      <c r="B172" s="15"/>
      <c r="C172" s="11"/>
      <c r="D172" s="7" t="s">
        <v>31</v>
      </c>
      <c r="E172" s="41" t="s">
        <v>40</v>
      </c>
      <c r="F172" s="42">
        <v>60</v>
      </c>
      <c r="G172" s="53">
        <v>3.3</v>
      </c>
      <c r="H172" s="53">
        <v>0.6</v>
      </c>
      <c r="I172" s="54" t="s">
        <v>57</v>
      </c>
      <c r="J172" s="53">
        <v>95.62</v>
      </c>
      <c r="K172" s="43"/>
      <c r="L172" s="42"/>
    </row>
    <row r="173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ht="15">
      <c r="A175" s="24"/>
      <c r="B175" s="17"/>
      <c r="C175" s="8"/>
      <c r="D175" s="18" t="s">
        <v>32</v>
      </c>
      <c r="E175" s="9"/>
      <c r="F175" s="19">
        <f>SUM(F166:F174)</f>
        <v>660</v>
      </c>
      <c r="G175" s="19">
        <f>SUM(G166:G174)</f>
        <v>23.04</v>
      </c>
      <c r="H175" s="19">
        <f>SUM(H166:H174)</f>
        <v>22.060000000000002</v>
      </c>
      <c r="I175" s="19">
        <f>SUM(I166:I174)</f>
        <v>77.72999999999999</v>
      </c>
      <c r="J175" s="19">
        <f>SUM(J166:J174)</f>
        <v>738.91</v>
      </c>
      <c r="K175" s="25"/>
      <c r="L175" s="19">
        <f>SUM(L166:L174)</f>
        <v>0</v>
      </c>
    </row>
    <row r="176" ht="15">
      <c r="A176" s="29">
        <f>A158</f>
        <v>3</v>
      </c>
      <c r="B176" s="30">
        <f>B158</f>
        <v>3</v>
      </c>
      <c r="C176" s="64" t="s">
        <v>4</v>
      </c>
      <c r="D176" s="65"/>
      <c r="E176" s="31"/>
      <c r="F176" s="32">
        <f>F165+F175</f>
        <v>1150</v>
      </c>
      <c r="G176" s="32">
        <f>G165+G175</f>
        <v>36.480000000000004</v>
      </c>
      <c r="H176" s="32">
        <f>H165+H175</f>
        <v>30.400000000000002</v>
      </c>
      <c r="I176" s="32">
        <f>I165+I175</f>
        <v>121.63999999999999</v>
      </c>
      <c r="J176" s="32">
        <f>J165+J175</f>
        <v>1122.48</v>
      </c>
      <c r="K176" s="32"/>
      <c r="L176" s="32">
        <f>L165+L175</f>
        <v>0</v>
      </c>
    </row>
    <row r="177" ht="15">
      <c r="A177" s="20">
        <v>3</v>
      </c>
      <c r="B177" s="21">
        <v>4</v>
      </c>
      <c r="C177" s="22" t="s">
        <v>19</v>
      </c>
      <c r="D177" s="5" t="s">
        <v>20</v>
      </c>
      <c r="E177" s="50" t="s">
        <v>45</v>
      </c>
      <c r="F177" s="51">
        <v>180</v>
      </c>
      <c r="G177" s="51">
        <v>10.134</v>
      </c>
      <c r="H177" s="51">
        <v>10.404</v>
      </c>
      <c r="I177" s="58">
        <v>4.698</v>
      </c>
      <c r="J177" s="51">
        <v>331.596</v>
      </c>
      <c r="K177" s="40">
        <v>206</v>
      </c>
      <c r="L177" s="39"/>
    </row>
    <row r="178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ht="15">
      <c r="A179" s="23"/>
      <c r="B179" s="15"/>
      <c r="C179" s="11"/>
      <c r="D179" s="7" t="s">
        <v>21</v>
      </c>
      <c r="E179" s="52" t="s">
        <v>81</v>
      </c>
      <c r="F179" s="42">
        <v>200</v>
      </c>
      <c r="G179" s="42">
        <v>3.46</v>
      </c>
      <c r="H179" s="42">
        <v>3.51</v>
      </c>
      <c r="I179" s="42">
        <v>26</v>
      </c>
      <c r="J179" s="53">
        <v>152.68</v>
      </c>
      <c r="K179" s="43">
        <v>380</v>
      </c>
      <c r="L179" s="42"/>
    </row>
    <row r="180" ht="15">
      <c r="A180" s="23"/>
      <c r="B180" s="15"/>
      <c r="C180" s="11"/>
      <c r="D180" s="7" t="s">
        <v>22</v>
      </c>
      <c r="E180" s="41"/>
      <c r="F180" s="42"/>
      <c r="G180" s="42"/>
      <c r="H180" s="42"/>
      <c r="I180" s="42"/>
      <c r="J180" s="42"/>
      <c r="K180" s="43"/>
      <c r="L180" s="42"/>
    </row>
    <row r="181" ht="15">
      <c r="A181" s="23"/>
      <c r="B181" s="15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customHeight="1" ht="15">
      <c r="A184" s="24"/>
      <c r="B184" s="17"/>
      <c r="C184" s="8"/>
      <c r="D184" s="18" t="s">
        <v>32</v>
      </c>
      <c r="E184" s="9"/>
      <c r="F184" s="19">
        <f>SUM(F177:F183)</f>
        <v>380</v>
      </c>
      <c r="G184" s="19">
        <f>SUM(G177:G183)</f>
        <v>13.594000000000001</v>
      </c>
      <c r="H184" s="19">
        <f>SUM(H177:H183)</f>
        <v>13.914</v>
      </c>
      <c r="I184" s="19">
        <f>SUM(I177:I183)</f>
        <v>30.698</v>
      </c>
      <c r="J184" s="19">
        <f>SUM(J177:J183)</f>
        <v>484.276</v>
      </c>
      <c r="K184" s="25"/>
      <c r="L184" s="19">
        <f>SUM(L177:L183)</f>
        <v>0</v>
      </c>
    </row>
    <row r="185" ht="15">
      <c r="A185" s="26">
        <f>A177</f>
        <v>3</v>
      </c>
      <c r="B185" s="13">
        <v>4</v>
      </c>
      <c r="C185" s="10" t="s">
        <v>24</v>
      </c>
      <c r="D185" s="7" t="s">
        <v>25</v>
      </c>
      <c r="E185" s="55" t="s">
        <v>77</v>
      </c>
      <c r="F185" s="56">
        <v>50</v>
      </c>
      <c r="G185" s="56" t="s">
        <v>95</v>
      </c>
      <c r="H185" s="56">
        <v>4.02</v>
      </c>
      <c r="I185" s="57">
        <v>4.25</v>
      </c>
      <c r="J185" s="56">
        <v>53.9</v>
      </c>
      <c r="K185" s="59">
        <v>50</v>
      </c>
      <c r="L185" s="42"/>
    </row>
    <row r="186" ht="15">
      <c r="A186" s="23"/>
      <c r="B186" s="15"/>
      <c r="C186" s="11"/>
      <c r="D186" s="7" t="s">
        <v>26</v>
      </c>
      <c r="E186" s="52" t="s">
        <v>71</v>
      </c>
      <c r="F186" s="53">
        <v>250</v>
      </c>
      <c r="G186" s="53">
        <v>2.42</v>
      </c>
      <c r="H186" s="53">
        <v>6.19</v>
      </c>
      <c r="I186" s="54">
        <v>12.324</v>
      </c>
      <c r="J186" s="53">
        <v>112.47</v>
      </c>
      <c r="K186" s="60">
        <v>82</v>
      </c>
      <c r="L186" s="42"/>
    </row>
    <row r="187" ht="15">
      <c r="A187" s="23"/>
      <c r="B187" s="15"/>
      <c r="C187" s="11"/>
      <c r="D187" s="7" t="s">
        <v>27</v>
      </c>
      <c r="E187" s="52" t="s">
        <v>94</v>
      </c>
      <c r="F187" s="42">
        <v>210</v>
      </c>
      <c r="G187" s="53">
        <v>18.56</v>
      </c>
      <c r="H187" s="53">
        <v>20.73</v>
      </c>
      <c r="I187" s="54">
        <v>40.77</v>
      </c>
      <c r="J187" s="53">
        <v>283.79</v>
      </c>
      <c r="K187" s="60">
        <v>194</v>
      </c>
      <c r="L187" s="42"/>
    </row>
    <row r="188" ht="1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ht="15">
      <c r="A189" s="23"/>
      <c r="B189" s="15"/>
      <c r="C189" s="11"/>
      <c r="D189" s="7" t="s">
        <v>29</v>
      </c>
      <c r="E189" s="41" t="s">
        <v>43</v>
      </c>
      <c r="F189" s="42">
        <v>150</v>
      </c>
      <c r="G189" s="53">
        <v>0.12</v>
      </c>
      <c r="H189" s="53" t="s">
        <v>74</v>
      </c>
      <c r="I189" s="54">
        <v>20.9</v>
      </c>
      <c r="J189" s="53">
        <v>84.09</v>
      </c>
      <c r="K189" s="43">
        <v>933</v>
      </c>
      <c r="L189" s="42"/>
    </row>
    <row r="190" ht="1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ht="15">
      <c r="A191" s="23"/>
      <c r="B191" s="15"/>
      <c r="C191" s="11"/>
      <c r="D191" s="7" t="s">
        <v>31</v>
      </c>
      <c r="E191" s="41" t="s">
        <v>40</v>
      </c>
      <c r="F191" s="42">
        <v>60</v>
      </c>
      <c r="G191" s="53">
        <v>3.3</v>
      </c>
      <c r="H191" s="53">
        <v>0.6</v>
      </c>
      <c r="I191" s="54" t="s">
        <v>57</v>
      </c>
      <c r="J191" s="53">
        <v>95.62</v>
      </c>
      <c r="K191" s="43"/>
      <c r="L191" s="42"/>
    </row>
    <row r="19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ht="15">
      <c r="A194" s="24"/>
      <c r="B194" s="17"/>
      <c r="C194" s="8"/>
      <c r="D194" s="18" t="s">
        <v>32</v>
      </c>
      <c r="E194" s="9"/>
      <c r="F194" s="19">
        <f>SUM(F185:F193)</f>
        <v>720</v>
      </c>
      <c r="G194" s="19">
        <f>SUM(G185:G193)</f>
        <v>24.4</v>
      </c>
      <c r="H194" s="19">
        <f>SUM(H185:H193)</f>
        <v>31.540000000000003</v>
      </c>
      <c r="I194" s="19">
        <f>SUM(I185:I193)</f>
        <v>78.244</v>
      </c>
      <c r="J194" s="19">
        <f>SUM(J185:J193)</f>
        <v>629.87</v>
      </c>
      <c r="K194" s="25"/>
      <c r="L194" s="19">
        <f>SUM(L185:L193)</f>
        <v>0</v>
      </c>
    </row>
    <row r="195" ht="15">
      <c r="A195" s="29">
        <f>A177</f>
        <v>3</v>
      </c>
      <c r="B195" s="30">
        <f>B177</f>
        <v>4</v>
      </c>
      <c r="C195" s="64" t="s">
        <v>4</v>
      </c>
      <c r="D195" s="65"/>
      <c r="E195" s="31"/>
      <c r="F195" s="32">
        <f>F184+F194</f>
        <v>1100</v>
      </c>
      <c r="G195" s="32">
        <f>G184+G194</f>
        <v>37.994</v>
      </c>
      <c r="H195" s="32">
        <f>H184+H194</f>
        <v>45.454</v>
      </c>
      <c r="I195" s="32">
        <f>I184+I194</f>
        <v>108.94200000000001</v>
      </c>
      <c r="J195" s="32">
        <f>J184+J194</f>
        <v>1114.146</v>
      </c>
      <c r="K195" s="32"/>
      <c r="L195" s="32">
        <f>L184+L194</f>
        <v>0</v>
      </c>
    </row>
    <row r="196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1180.767</v>
      </c>
      <c r="G196" s="34">
        <f>(G24+G43+G62+G81+G100+G119+G138+G157+G176+G195)/(IF(G24=0,0,1)+IF(G43=0,0,1)+IF(G62=0,0,1)+IF(G81=0,0,1)+IF(G100=0,0,1)+IF(G119=0,0,1)+IF(G138=0,0,1)+IF(G157=0,0,1)+IF(G176=0,0,1)+IF(G195=0,0,1))</f>
        <v>110.9564</v>
      </c>
      <c r="H196" s="34">
        <f>(H24+H43+H62+H81+H100+H119+H138+H157+H176+H195)/(IF(H24=0,0,1)+IF(H43=0,0,1)+IF(H62=0,0,1)+IF(H81=0,0,1)+IF(H100=0,0,1)+IF(H119=0,0,1)+IF(H138=0,0,1)+IF(H157=0,0,1)+IF(H176=0,0,1)+IF(H195=0,0,1))</f>
        <v>9389.102399999998</v>
      </c>
      <c r="I196" s="34">
        <f>(I24+I43+I62+I81+I100+I119+I138+I157+I176+I195)/(IF(I24=0,0,1)+IF(I43=0,0,1)+IF(I62=0,0,1)+IF(I81=0,0,1)+IF(I100=0,0,1)+IF(I119=0,0,1)+IF(I138=0,0,1)+IF(I157=0,0,1)+IF(I176=0,0,1)+IF(I195=0,0,1))</f>
        <v>205.03090000000003</v>
      </c>
      <c r="J196" s="34">
        <f>(J24+J43+J62+J81+J100+J119+J138+J157+J176+J195)/(IF(J24=0,0,1)+IF(J43=0,0,1)+IF(J62=0,0,1)+IF(J81=0,0,1)+IF(J100=0,0,1)+IF(J119=0,0,1)+IF(J138=0,0,1)+IF(J157=0,0,1)+IF(J176=0,0,1)+IF(J195=0,0,1))</f>
        <v>1172.4172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Supercomp</cp:lastModifiedBy>
  <dcterms:created xsi:type="dcterms:W3CDTF">2022-05-16T14:23:56Z</dcterms:created>
  <dcterms:modified xsi:type="dcterms:W3CDTF">2025-07-07T16:48:51Z</dcterms:modified>
</cp:coreProperties>
</file>